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5" yWindow="600" windowWidth="15600" windowHeight="10920"/>
  </bookViews>
  <sheets>
    <sheet name="Chivari" sheetId="8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5" i="8"/>
  <c r="C105" l="1"/>
  <c r="G98"/>
  <c r="G99"/>
  <c r="G100"/>
  <c r="G101"/>
  <c r="G102"/>
  <c r="G103"/>
  <c r="G104"/>
  <c r="G76" l="1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73"/>
  <c r="G74"/>
  <c r="G75"/>
  <c r="G72"/>
</calcChain>
</file>

<file path=xl/sharedStrings.xml><?xml version="1.0" encoding="utf-8"?>
<sst xmlns="http://schemas.openxmlformats.org/spreadsheetml/2006/main" count="154" uniqueCount="131">
  <si>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</si>
  <si>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</si>
  <si>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</si>
  <si>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</si>
  <si>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</si>
  <si>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</si>
  <si>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</si>
  <si>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</si>
  <si>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</si>
  <si>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</si>
  <si>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</si>
  <si>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</si>
  <si>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</si>
  <si>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</si>
  <si>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</si>
  <si>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</si>
  <si>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</si>
  <si>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</si>
  <si>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</si>
  <si>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</si>
  <si>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</si>
  <si>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</si>
  <si>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</si>
  <si>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</si>
  <si>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</si>
  <si>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</si>
  <si>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</si>
  <si>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</si>
  <si>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</si>
  <si>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</si>
  <si>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</si>
  <si>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</si>
  <si>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</si>
  <si>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</si>
  <si>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</si>
  <si>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</si>
  <si>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</si>
  <si>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</si>
  <si>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</si>
  <si>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Dhamtari</t>
  </si>
  <si>
    <t>Estimated labour cost in lakh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</si>
  <si>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</si>
  <si>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</si>
  <si>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</si>
  <si>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</si>
  <si>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</si>
  <si>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</si>
  <si>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</si>
  <si>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</si>
  <si>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</si>
  <si>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</si>
  <si>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</si>
  <si>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</si>
  <si>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</si>
  <si>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</si>
  <si>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</si>
  <si>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</si>
  <si>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</si>
  <si>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</si>
  <si>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</si>
  <si>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</si>
  <si>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</si>
  <si>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</si>
  <si>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</si>
  <si>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</si>
  <si>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</si>
  <si>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</si>
  <si>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</si>
  <si>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</si>
  <si>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</si>
  <si>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</si>
  <si>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</si>
  <si>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</si>
  <si>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>Persondays Projected</t>
  </si>
  <si>
    <t xml:space="preserve">Existing  Water sources/ Structures </t>
  </si>
  <si>
    <t>Sr No.</t>
  </si>
  <si>
    <t>Grand Total</t>
  </si>
  <si>
    <t>Kurud</t>
  </si>
  <si>
    <t>Chivari</t>
  </si>
  <si>
    <t>e DPR of Chivari GP, Kurud,Dhamtari, Chhattisgarh</t>
  </si>
  <si>
    <t>863.72 Hectares</t>
  </si>
  <si>
    <t>0-5 %</t>
  </si>
  <si>
    <t>Sandy, loam, clay</t>
  </si>
  <si>
    <t xml:space="preserve">Canal </t>
  </si>
  <si>
    <t>No</t>
  </si>
  <si>
    <t>N/A</t>
  </si>
  <si>
    <t>MAUHARI TALAB GAHARIKARAN &amp; PICHING KARYA</t>
  </si>
  <si>
    <t>PURAINA TALAB GAHARIKARAN &amp; PICHING KARYA</t>
  </si>
  <si>
    <t>SICHAI BHAND KA GAHARIKARAN SAH PICHING TRANSPORTING KARYA</t>
  </si>
  <si>
    <t xml:space="preserve">CHARAGAH NIRMAN KARYA </t>
  </si>
  <si>
    <t>kanhar talab gahrikaran sah pachri nirman kary</t>
  </si>
  <si>
    <t>SAMUDAYIK PASHU ASHRAYE STHAL NIRMAN KARYA</t>
  </si>
  <si>
    <t>Gouthan sthal me samudayik kuaa nirman kary</t>
  </si>
  <si>
    <t>Faldar mishrit par samudayik kuaa nirman kary</t>
  </si>
  <si>
    <t>Vriksharopan sthal par samudayik kuaa nirman kary</t>
  </si>
  <si>
    <t>VRICHAROPAN KARYA 2.00H. (MUKTIDHAM KE AAGE )</t>
  </si>
  <si>
    <t>VRICHAROPAN 1ST YEAR DEKHREKH KARYA</t>
  </si>
  <si>
    <t>FALDHAR MISTRIT VRICHAROPAN 1ST YEAR DEKHREKH KARYA</t>
  </si>
  <si>
    <t xml:space="preserve">GOUTHAN ME VERMI COMPOST TANK NIRMAN KARYA 05 NAG </t>
  </si>
  <si>
    <t>GAUTHAN STHAL ME VARMI COMPOST TAKA NIRMAN (10 NAG)</t>
  </si>
  <si>
    <t>GAUTHAN STHAL ME VARMI COMPOST TAKA NIRMAN (12 NAG)</t>
  </si>
  <si>
    <t>GAUTHAN STHAL ME NADEP NIRMAN KARYA (10NAG)</t>
  </si>
  <si>
    <t>GAUTHAN STHAL ME NADEP NIRMAN (03 NAG)</t>
  </si>
  <si>
    <t>ACHOTI BHAT (CHUHARI )TALAB GAHARIKARAN SAH GHAT NIRMAN KARYA</t>
  </si>
  <si>
    <t>SIWANI KHAR TALAB GAHARIKARAN SAH GHAT NIRMAN KARYA</t>
  </si>
  <si>
    <t>MATA TALAB GAHARIKARAN MITI DULAI KARYA</t>
  </si>
  <si>
    <t>Shivni khar talab gahrikaran sah ghat nirman kary</t>
  </si>
  <si>
    <t>BHATA TALAB GAHARIKARAN &amp;GHAT NIRMAN KARYA</t>
  </si>
  <si>
    <t>NAYA TALAB SAH OUTLET NIRMAN KARYA</t>
  </si>
  <si>
    <t>MURUM DABARI TALAB GAHARIKARAN SAH GHAT NIRMAN</t>
  </si>
  <si>
    <t>SAMUDAYIK DABARI NIRMAN KARYA</t>
  </si>
  <si>
    <t>FALDHAR MISTRIT VRICHAROPAN KARYA (FUSERA KHAR )</t>
  </si>
  <si>
    <t xml:space="preserve">GRAMIN OXYVAN VRICHAROPAN KARYA </t>
  </si>
  <si>
    <t>BAAS TALAB GAHARIKARAN &amp; GHAT NIRMAN KARYA</t>
  </si>
  <si>
    <t>SHAMSHAN GHAT TALAB GAHARIKARAN &amp; PACHARI NIRMAN KARYA</t>
  </si>
  <si>
    <t>4 Acre</t>
  </si>
  <si>
    <t>5 Acre</t>
  </si>
  <si>
    <t>3 Acre</t>
  </si>
  <si>
    <t>2 Acre</t>
  </si>
  <si>
    <t>1 Acre</t>
  </si>
  <si>
    <t xml:space="preserve">Dia- 5m, Depth -10m </t>
  </si>
  <si>
    <t>6*2M</t>
  </si>
  <si>
    <t>4*2M</t>
  </si>
  <si>
    <t>20*20*3M</t>
  </si>
  <si>
    <t>1.60 H</t>
  </si>
  <si>
    <t>VRICHAROPAN KARYA (BHAND KE NICHE)</t>
  </si>
  <si>
    <t>BHUMI SAMTALIKARAN KARYA ( VRICHAROPAN STHAL PAR ) BHAND KE NICHE</t>
  </si>
  <si>
    <t>2.27 H</t>
  </si>
  <si>
    <t xml:space="preserve">BHUMI SAMTALIKARAN KARYA ( VRICHAROPAN STHAL ) FUSERA KHAR </t>
  </si>
  <si>
    <t>6*2</t>
  </si>
  <si>
    <t>Treated area in Hac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</si>
</sst>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6"/>
      <color theme="8" tint="-0.499984740745262"/>
      <name val="Times New Roman"/>
      <family val="1"/>
    </font>
    <font>
      <sz val="12"/>
      <color theme="1"/>
      <name val="Times New Roman"/>
      <family val="1"/>
    </font>
    <font>
      <b/>
      <sz val="12"/>
      <color theme="8" tint="-0.49998474074526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8" tint="-0.499984740745262"/>
      <name val="Times New Roman"/>
      <family val="1"/>
    </font>
    <font>
      <b/>
      <sz val="16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5"/>
  <sheetViews>
    <sheetView tabSelected="1" topLeftCell="A99" zoomScale="90" zoomScaleNormal="90" workbookViewId="0">
      <selection activeCell="L109" sqref="L109"/>
    </sheetView>
  </sheetViews>
  <sheetFormatPr defaultRowHeight="15.75"/>
  <cols>
    <col min="1" max="1" width="5.7109375" style="3" customWidth="1"/>
    <col min="2" max="2" width="35.28515625" style="21" customWidth="1"/>
    <col min="3" max="3" width="19.140625" style="22" customWidth="1"/>
    <col min="4" max="4" width="14.85546875" style="3" customWidth="1"/>
    <col min="5" max="5" width="17.140625" style="3" customWidth="1"/>
    <col min="6" max="6" width="9.140625" style="3"/>
    <col min="7" max="7" width="10.5703125" style="3" customWidth="1"/>
    <col min="8" max="8" width="10.28515625" style="3" customWidth="1"/>
    <col min="9" max="16384" width="9.140625" style="3"/>
  </cols>
  <sheetData>
    <row r="1" spans="1:9" ht="20.25">
      <c r="A1" s="31" t="s">
        <v>79</v>
      </c>
      <c r="B1" s="31"/>
      <c r="C1" s="31"/>
      <c r="D1" s="31"/>
      <c r="E1" s="31"/>
      <c r="F1" s="31"/>
      <c r="G1" s="31"/>
      <c r="H1" s="31"/>
      <c r="I1" s="31"/>
    </row>
    <row r="2" spans="1:9">
      <c r="A2" s="30" t="s">
        <v>0</v>
      </c>
      <c r="B2" s="4" t="s">
        <v>1</v>
      </c>
      <c r="C2" s="5"/>
      <c r="D2" s="6"/>
      <c r="E2" s="6"/>
      <c r="F2" s="6"/>
      <c r="G2" s="6"/>
      <c r="H2" s="6"/>
      <c r="I2" s="7"/>
    </row>
    <row r="3" spans="1:9" ht="20.100000000000001" customHeight="1">
      <c r="A3" s="30"/>
      <c r="B3" s="8" t="s">
        <v>51</v>
      </c>
      <c r="C3" s="9"/>
      <c r="D3" s="6"/>
      <c r="E3" s="6"/>
      <c r="F3" s="6"/>
      <c r="G3" s="6"/>
      <c r="H3" s="6"/>
      <c r="I3" s="7"/>
    </row>
    <row r="4" spans="1:9" ht="20.100000000000001" customHeight="1">
      <c r="A4" s="30"/>
      <c r="B4" s="8" t="s">
        <v>2</v>
      </c>
      <c r="C4" s="5" t="s">
        <v>39</v>
      </c>
      <c r="D4" s="6"/>
      <c r="E4" s="6"/>
      <c r="F4" s="6"/>
      <c r="G4" s="6"/>
      <c r="H4" s="6"/>
      <c r="I4" s="7"/>
    </row>
    <row r="5" spans="1:9" ht="20.100000000000001" customHeight="1">
      <c r="A5" s="30"/>
      <c r="B5" s="8" t="s">
        <v>3</v>
      </c>
      <c r="C5" s="5" t="s">
        <v>77</v>
      </c>
      <c r="D5" s="6"/>
      <c r="E5" s="6"/>
      <c r="F5" s="6"/>
      <c r="G5" s="6"/>
      <c r="H5" s="6"/>
      <c r="I5" s="7"/>
    </row>
    <row r="6" spans="1:9" ht="20.100000000000001" customHeight="1">
      <c r="A6" s="30"/>
      <c r="B6" s="8" t="s">
        <v>4</v>
      </c>
      <c r="C6" s="5" t="s">
        <v>78</v>
      </c>
      <c r="D6" s="6"/>
      <c r="E6" s="6"/>
      <c r="F6" s="6"/>
      <c r="G6" s="6"/>
      <c r="H6" s="6"/>
      <c r="I6" s="7"/>
    </row>
    <row r="7" spans="1:9" ht="20.100000000000001" customHeight="1">
      <c r="A7" s="30"/>
      <c r="B7" s="8" t="s">
        <v>52</v>
      </c>
      <c r="C7" s="5" t="s">
        <v>78</v>
      </c>
      <c r="D7" s="6"/>
      <c r="E7" s="6"/>
      <c r="F7" s="6"/>
      <c r="G7" s="6"/>
      <c r="H7" s="6"/>
      <c r="I7" s="7"/>
    </row>
    <row r="8" spans="1:9">
      <c r="A8" s="7"/>
      <c r="B8" s="10"/>
      <c r="C8" s="11"/>
      <c r="D8" s="6"/>
      <c r="E8" s="6"/>
      <c r="F8" s="7"/>
      <c r="G8" s="7"/>
      <c r="H8" s="7"/>
      <c r="I8" s="7"/>
    </row>
    <row r="9" spans="1:9" ht="20.100000000000001" customHeight="1">
      <c r="A9" s="30" t="s">
        <v>5</v>
      </c>
      <c r="B9" s="4" t="s">
        <v>6</v>
      </c>
      <c r="C9" s="5"/>
      <c r="D9" s="6"/>
      <c r="E9" s="6"/>
      <c r="F9" s="6"/>
      <c r="G9" s="6"/>
      <c r="H9" s="6"/>
      <c r="I9" s="7"/>
    </row>
    <row r="10" spans="1:9" ht="20.100000000000001" customHeight="1">
      <c r="A10" s="30"/>
      <c r="B10" s="8" t="s">
        <v>7</v>
      </c>
      <c r="C10" s="5" t="s">
        <v>80</v>
      </c>
      <c r="D10" s="6"/>
      <c r="E10" s="6"/>
      <c r="F10" s="6"/>
      <c r="G10" s="6"/>
      <c r="H10" s="6"/>
      <c r="I10" s="7"/>
    </row>
    <row r="11" spans="1:9" ht="20.100000000000001" customHeight="1">
      <c r="A11" s="30"/>
      <c r="B11" s="8" t="s">
        <v>8</v>
      </c>
      <c r="C11" s="5">
        <v>1120</v>
      </c>
      <c r="D11" s="6"/>
      <c r="E11" s="6"/>
      <c r="F11" s="6"/>
      <c r="G11" s="6"/>
      <c r="H11" s="6"/>
      <c r="I11" s="7"/>
    </row>
    <row r="12" spans="1:9" ht="20.100000000000001" customHeight="1">
      <c r="A12" s="30"/>
      <c r="B12" s="8" t="s">
        <v>9</v>
      </c>
      <c r="C12" s="5" t="s">
        <v>82</v>
      </c>
      <c r="D12" s="6"/>
      <c r="E12" s="6"/>
      <c r="F12" s="6"/>
      <c r="G12" s="6"/>
      <c r="H12" s="6"/>
      <c r="I12" s="7"/>
    </row>
    <row r="13" spans="1:9" ht="20.100000000000001" customHeight="1">
      <c r="A13" s="30"/>
      <c r="B13" s="8" t="s">
        <v>10</v>
      </c>
      <c r="C13" s="5" t="s">
        <v>81</v>
      </c>
      <c r="D13" s="6"/>
      <c r="E13" s="6"/>
      <c r="F13" s="6"/>
      <c r="G13" s="6"/>
      <c r="H13" s="6"/>
      <c r="I13" s="7"/>
    </row>
    <row r="14" spans="1:9" ht="20.100000000000001" customHeight="1">
      <c r="A14" s="30"/>
      <c r="B14" s="8" t="s">
        <v>41</v>
      </c>
      <c r="C14" s="5" t="s">
        <v>85</v>
      </c>
      <c r="D14" s="32"/>
      <c r="E14" s="33"/>
      <c r="F14" s="33"/>
      <c r="G14" s="33"/>
      <c r="H14" s="33"/>
      <c r="I14" s="34"/>
    </row>
    <row r="15" spans="1:9" ht="20.100000000000001" customHeight="1">
      <c r="A15" s="30"/>
      <c r="B15" s="8"/>
      <c r="C15" s="5"/>
      <c r="D15" s="6"/>
      <c r="E15" s="6"/>
      <c r="F15" s="6"/>
      <c r="G15" s="6"/>
      <c r="H15" s="6"/>
      <c r="I15" s="7"/>
    </row>
    <row r="16" spans="1:9" ht="20.100000000000001" customHeight="1">
      <c r="A16" s="30"/>
      <c r="B16" s="8"/>
      <c r="C16" s="5"/>
      <c r="D16" s="6"/>
      <c r="E16" s="6"/>
      <c r="F16" s="6"/>
      <c r="G16" s="6"/>
      <c r="H16" s="6"/>
      <c r="I16" s="7"/>
    </row>
    <row r="17" spans="1:9" ht="20.100000000000001" customHeight="1">
      <c r="A17" s="6"/>
      <c r="B17" s="8"/>
      <c r="C17" s="5"/>
      <c r="D17" s="6"/>
      <c r="E17" s="6"/>
      <c r="F17" s="6"/>
      <c r="G17" s="6"/>
      <c r="H17" s="6"/>
      <c r="I17" s="7"/>
    </row>
    <row r="18" spans="1:9" ht="20.100000000000001" customHeight="1">
      <c r="A18" s="26" t="s">
        <v>13</v>
      </c>
      <c r="B18" s="12" t="s">
        <v>58</v>
      </c>
      <c r="C18" s="5"/>
      <c r="D18" s="7"/>
      <c r="E18" s="7"/>
      <c r="F18" s="7"/>
      <c r="G18" s="7"/>
      <c r="H18" s="7"/>
      <c r="I18" s="7"/>
    </row>
    <row r="19" spans="1:9" ht="20.100000000000001" customHeight="1">
      <c r="A19" s="27"/>
      <c r="B19" s="8" t="s">
        <v>11</v>
      </c>
      <c r="C19" s="5">
        <v>2693</v>
      </c>
      <c r="D19" s="7"/>
      <c r="E19" s="7"/>
      <c r="F19" s="7"/>
      <c r="G19" s="7"/>
      <c r="H19" s="7"/>
      <c r="I19" s="7"/>
    </row>
    <row r="20" spans="1:9" ht="20.100000000000001" customHeight="1">
      <c r="A20" s="27"/>
      <c r="B20" s="8" t="s">
        <v>59</v>
      </c>
      <c r="C20" s="5">
        <v>560</v>
      </c>
      <c r="D20" s="7"/>
      <c r="E20" s="7"/>
      <c r="F20" s="7"/>
      <c r="G20" s="7"/>
      <c r="H20" s="7"/>
      <c r="I20" s="7"/>
    </row>
    <row r="21" spans="1:9" ht="20.100000000000001" customHeight="1">
      <c r="A21" s="27"/>
      <c r="B21" s="8" t="s">
        <v>12</v>
      </c>
      <c r="C21" s="5">
        <v>145</v>
      </c>
      <c r="D21" s="7"/>
      <c r="E21" s="7"/>
      <c r="F21" s="7"/>
      <c r="G21" s="7"/>
      <c r="H21" s="7"/>
      <c r="I21" s="7"/>
    </row>
    <row r="22" spans="1:9" ht="20.100000000000001" customHeight="1">
      <c r="A22" s="28"/>
      <c r="B22" s="8" t="s">
        <v>34</v>
      </c>
      <c r="C22" s="5">
        <v>10</v>
      </c>
      <c r="D22" s="7"/>
      <c r="E22" s="7"/>
      <c r="F22" s="7"/>
      <c r="G22" s="7"/>
      <c r="H22" s="7"/>
      <c r="I22" s="7"/>
    </row>
    <row r="23" spans="1:9" ht="24.95" customHeight="1">
      <c r="A23" s="29" t="s">
        <v>14</v>
      </c>
      <c r="B23" s="4" t="s">
        <v>60</v>
      </c>
      <c r="C23" s="5"/>
      <c r="D23" s="7"/>
      <c r="E23" s="7"/>
      <c r="F23" s="7"/>
      <c r="G23" s="7"/>
      <c r="H23" s="7"/>
      <c r="I23" s="7"/>
    </row>
    <row r="24" spans="1:9" ht="35.1" customHeight="1">
      <c r="A24" s="29"/>
      <c r="B24" s="8" t="s">
        <v>53</v>
      </c>
      <c r="C24" s="5">
        <v>599</v>
      </c>
      <c r="D24" s="7"/>
      <c r="E24" s="7"/>
      <c r="F24" s="7"/>
      <c r="G24" s="7"/>
      <c r="H24" s="7"/>
      <c r="I24" s="7"/>
    </row>
    <row r="25" spans="1:9" ht="35.1" customHeight="1">
      <c r="A25" s="29"/>
      <c r="B25" s="8" t="s">
        <v>54</v>
      </c>
      <c r="C25" s="5">
        <v>42.97</v>
      </c>
      <c r="D25" s="7"/>
      <c r="E25" s="7"/>
      <c r="F25" s="7"/>
      <c r="G25" s="7"/>
      <c r="H25" s="7"/>
      <c r="I25" s="7"/>
    </row>
    <row r="26" spans="1:9" ht="60" customHeight="1">
      <c r="A26" s="29"/>
      <c r="B26" s="8" t="s">
        <v>48</v>
      </c>
      <c r="C26" s="5">
        <v>44.33</v>
      </c>
      <c r="D26" s="7"/>
      <c r="E26" s="7"/>
      <c r="F26" s="7"/>
      <c r="G26" s="7"/>
      <c r="H26" s="7"/>
      <c r="I26" s="7"/>
    </row>
    <row r="27" spans="1:9" ht="60" customHeight="1">
      <c r="A27" s="29"/>
      <c r="B27" s="8" t="s">
        <v>50</v>
      </c>
      <c r="C27" s="5">
        <v>46.16</v>
      </c>
      <c r="D27" s="7"/>
      <c r="E27" s="7"/>
      <c r="F27" s="7"/>
      <c r="G27" s="7"/>
      <c r="H27" s="7"/>
      <c r="I27" s="7"/>
    </row>
    <row r="28" spans="1:9" ht="60" customHeight="1">
      <c r="A28" s="29"/>
      <c r="B28" s="8" t="s">
        <v>49</v>
      </c>
      <c r="C28" s="5">
        <v>66.41</v>
      </c>
      <c r="D28" s="7"/>
      <c r="E28" s="7"/>
      <c r="F28" s="7"/>
      <c r="G28" s="7"/>
      <c r="H28" s="7"/>
      <c r="I28" s="7"/>
    </row>
    <row r="29" spans="1:9">
      <c r="A29" s="7"/>
      <c r="B29" s="10"/>
      <c r="C29" s="11"/>
      <c r="D29" s="7"/>
      <c r="E29" s="7"/>
      <c r="F29" s="7"/>
      <c r="G29" s="7"/>
      <c r="H29" s="7"/>
      <c r="I29" s="7"/>
    </row>
    <row r="30" spans="1:9" ht="20.100000000000001" customHeight="1">
      <c r="A30" s="25" t="s">
        <v>23</v>
      </c>
      <c r="B30" s="12" t="s">
        <v>15</v>
      </c>
      <c r="C30" s="11"/>
      <c r="D30" s="7"/>
      <c r="E30" s="7"/>
      <c r="F30" s="7"/>
      <c r="G30" s="7"/>
      <c r="H30" s="7"/>
      <c r="I30" s="7"/>
    </row>
    <row r="31" spans="1:9" ht="20.100000000000001" customHeight="1">
      <c r="A31" s="25"/>
      <c r="B31" s="8" t="s">
        <v>16</v>
      </c>
      <c r="C31" s="5">
        <v>190.18</v>
      </c>
      <c r="D31" s="7"/>
      <c r="E31" s="7"/>
      <c r="F31" s="7"/>
      <c r="G31" s="7"/>
      <c r="H31" s="7"/>
      <c r="I31" s="7"/>
    </row>
    <row r="32" spans="1:9" ht="20.100000000000001" customHeight="1">
      <c r="A32" s="25"/>
      <c r="B32" s="8" t="s">
        <v>17</v>
      </c>
      <c r="C32" s="5">
        <v>675.26</v>
      </c>
      <c r="D32" s="7"/>
      <c r="E32" s="7"/>
      <c r="F32" s="7"/>
      <c r="G32" s="7"/>
      <c r="H32" s="7"/>
      <c r="I32" s="7"/>
    </row>
    <row r="33" spans="1:9" ht="20.100000000000001" customHeight="1">
      <c r="A33" s="25"/>
      <c r="B33" s="8" t="s">
        <v>18</v>
      </c>
      <c r="C33" s="5">
        <v>78.38</v>
      </c>
      <c r="D33" s="7"/>
      <c r="E33" s="7"/>
      <c r="F33" s="7"/>
      <c r="G33" s="7"/>
      <c r="H33" s="7"/>
      <c r="I33" s="7"/>
    </row>
    <row r="34" spans="1:9" ht="20.100000000000001" customHeight="1">
      <c r="A34" s="25"/>
      <c r="B34" s="8" t="s">
        <v>19</v>
      </c>
      <c r="C34" s="5">
        <v>0</v>
      </c>
      <c r="D34" s="7"/>
      <c r="E34" s="7"/>
      <c r="F34" s="7"/>
      <c r="G34" s="7"/>
      <c r="H34" s="7"/>
      <c r="I34" s="7"/>
    </row>
    <row r="35" spans="1:9" ht="20.100000000000001" customHeight="1">
      <c r="A35" s="25"/>
      <c r="B35" s="8" t="s">
        <v>20</v>
      </c>
      <c r="C35" s="5">
        <v>5.26</v>
      </c>
      <c r="D35" s="7"/>
      <c r="E35" s="7"/>
      <c r="F35" s="7"/>
      <c r="G35" s="7"/>
      <c r="H35" s="7"/>
      <c r="I35" s="7"/>
    </row>
    <row r="36" spans="1:9" ht="20.100000000000001" customHeight="1">
      <c r="A36" s="25"/>
      <c r="B36" s="8" t="s">
        <v>21</v>
      </c>
      <c r="C36" s="9"/>
      <c r="D36" s="7"/>
      <c r="E36" s="7"/>
      <c r="F36" s="7"/>
      <c r="G36" s="7"/>
      <c r="H36" s="7"/>
      <c r="I36" s="7"/>
    </row>
    <row r="37" spans="1:9" ht="20.100000000000001" customHeight="1">
      <c r="A37" s="25"/>
      <c r="B37" s="8" t="s">
        <v>22</v>
      </c>
      <c r="C37" s="9"/>
      <c r="D37" s="7"/>
      <c r="E37" s="7"/>
      <c r="F37" s="7"/>
      <c r="G37" s="7"/>
      <c r="H37" s="7"/>
      <c r="I37" s="7"/>
    </row>
    <row r="38" spans="1:9">
      <c r="A38" s="7"/>
      <c r="B38" s="10"/>
      <c r="C38" s="11"/>
      <c r="D38" s="7"/>
      <c r="E38" s="7"/>
      <c r="F38" s="7"/>
      <c r="G38" s="7"/>
      <c r="H38" s="7"/>
      <c r="I38" s="7"/>
    </row>
    <row r="39" spans="1:9">
      <c r="A39" s="25" t="s">
        <v>28</v>
      </c>
      <c r="B39" s="12" t="s">
        <v>24</v>
      </c>
      <c r="C39" s="11"/>
      <c r="D39" s="7"/>
      <c r="E39" s="7"/>
      <c r="F39" s="7"/>
      <c r="G39" s="7"/>
      <c r="H39" s="7"/>
      <c r="I39" s="7"/>
    </row>
    <row r="40" spans="1:9" ht="20.100000000000001" customHeight="1">
      <c r="A40" s="25"/>
      <c r="B40" s="8" t="s">
        <v>25</v>
      </c>
      <c r="C40" s="5">
        <v>0</v>
      </c>
      <c r="D40" s="7"/>
      <c r="E40" s="7"/>
      <c r="F40" s="7"/>
      <c r="G40" s="7"/>
      <c r="H40" s="7"/>
      <c r="I40" s="7"/>
    </row>
    <row r="41" spans="1:9" ht="20.100000000000001" customHeight="1">
      <c r="A41" s="25"/>
      <c r="B41" s="8" t="s">
        <v>26</v>
      </c>
      <c r="C41" s="5">
        <v>146.83000000000001</v>
      </c>
      <c r="D41" s="7"/>
      <c r="E41" s="7"/>
      <c r="F41" s="7"/>
      <c r="G41" s="7"/>
      <c r="H41" s="7"/>
      <c r="I41" s="7"/>
    </row>
    <row r="42" spans="1:9" ht="20.100000000000001" customHeight="1">
      <c r="A42" s="25"/>
      <c r="B42" s="8" t="s">
        <v>33</v>
      </c>
      <c r="C42" s="5">
        <v>129.55000000000001</v>
      </c>
      <c r="D42" s="7"/>
      <c r="E42" s="7"/>
      <c r="F42" s="7"/>
      <c r="G42" s="7"/>
      <c r="H42" s="7"/>
      <c r="I42" s="7"/>
    </row>
    <row r="43" spans="1:9" ht="20.100000000000001" customHeight="1">
      <c r="A43" s="25"/>
      <c r="B43" s="8" t="s">
        <v>65</v>
      </c>
      <c r="C43" s="5">
        <v>587.32000000000005</v>
      </c>
      <c r="D43" s="7"/>
      <c r="E43" s="7"/>
      <c r="F43" s="7"/>
      <c r="G43" s="7"/>
      <c r="H43" s="7"/>
      <c r="I43" s="7"/>
    </row>
    <row r="44" spans="1:9" ht="20.100000000000001" customHeight="1">
      <c r="A44" s="25"/>
      <c r="B44" s="8" t="s">
        <v>27</v>
      </c>
      <c r="C44" s="5" t="s">
        <v>84</v>
      </c>
      <c r="D44" s="7"/>
      <c r="E44" s="7"/>
      <c r="F44" s="7"/>
      <c r="G44" s="7"/>
      <c r="H44" s="7"/>
      <c r="I44" s="7"/>
    </row>
    <row r="45" spans="1:9">
      <c r="A45" s="7"/>
      <c r="B45" s="10"/>
      <c r="C45" s="11"/>
      <c r="D45" s="7"/>
      <c r="E45" s="7"/>
      <c r="F45" s="7"/>
      <c r="G45" s="7"/>
      <c r="H45" s="7"/>
      <c r="I45" s="7"/>
    </row>
    <row r="46" spans="1:9">
      <c r="A46" s="25" t="s">
        <v>35</v>
      </c>
      <c r="B46" s="12" t="s">
        <v>74</v>
      </c>
      <c r="C46" s="13"/>
      <c r="D46" s="7"/>
      <c r="E46" s="7"/>
      <c r="F46" s="7"/>
      <c r="G46" s="7"/>
      <c r="H46" s="7"/>
      <c r="I46" s="7"/>
    </row>
    <row r="47" spans="1:9" ht="20.100000000000001" customHeight="1">
      <c r="A47" s="25"/>
      <c r="B47" s="8" t="s">
        <v>64</v>
      </c>
      <c r="C47" s="5">
        <v>8</v>
      </c>
      <c r="D47" s="14"/>
      <c r="E47" s="7"/>
      <c r="F47" s="7"/>
      <c r="G47" s="7"/>
      <c r="H47" s="7"/>
      <c r="I47" s="7"/>
    </row>
    <row r="48" spans="1:9" ht="20.100000000000001" customHeight="1">
      <c r="A48" s="25"/>
      <c r="B48" s="8" t="s">
        <v>46</v>
      </c>
      <c r="C48" s="5">
        <v>45</v>
      </c>
      <c r="D48" s="7"/>
      <c r="E48" s="7"/>
      <c r="F48" s="7"/>
      <c r="G48" s="7"/>
      <c r="H48" s="7"/>
      <c r="I48" s="7"/>
    </row>
    <row r="49" spans="1:9" ht="20.100000000000001" customHeight="1">
      <c r="A49" s="25"/>
      <c r="B49" s="8" t="s">
        <v>47</v>
      </c>
      <c r="C49" s="5">
        <v>0</v>
      </c>
      <c r="D49" s="7"/>
      <c r="E49" s="7"/>
      <c r="F49" s="7"/>
      <c r="G49" s="7"/>
      <c r="H49" s="7"/>
      <c r="I49" s="7"/>
    </row>
    <row r="50" spans="1:9" ht="20.100000000000001" customHeight="1">
      <c r="A50" s="25"/>
      <c r="B50" s="8" t="s">
        <v>83</v>
      </c>
      <c r="C50" s="11"/>
      <c r="D50" s="7"/>
      <c r="E50" s="7"/>
      <c r="F50" s="7"/>
      <c r="G50" s="7"/>
      <c r="H50" s="7"/>
      <c r="I50" s="7"/>
    </row>
    <row r="51" spans="1:9">
      <c r="A51" s="7"/>
      <c r="B51" s="10"/>
      <c r="C51" s="11"/>
      <c r="D51" s="7"/>
      <c r="E51" s="7"/>
      <c r="F51" s="7"/>
      <c r="G51" s="7"/>
      <c r="H51" s="7"/>
      <c r="I51" s="7"/>
    </row>
    <row r="52" spans="1:9">
      <c r="A52" s="30" t="s">
        <v>44</v>
      </c>
      <c r="B52" s="4" t="s">
        <v>42</v>
      </c>
      <c r="C52" s="5"/>
      <c r="D52" s="6"/>
      <c r="E52" s="6"/>
      <c r="F52" s="6"/>
      <c r="G52" s="6"/>
      <c r="H52" s="6"/>
      <c r="I52" s="7"/>
    </row>
    <row r="53" spans="1:9" ht="30" customHeight="1">
      <c r="A53" s="30"/>
      <c r="B53" s="8" t="s">
        <v>61</v>
      </c>
      <c r="C53" s="15">
        <v>0.66</v>
      </c>
      <c r="D53" s="6"/>
      <c r="E53" s="6"/>
      <c r="F53" s="6"/>
      <c r="G53" s="6"/>
      <c r="H53" s="6"/>
      <c r="I53" s="7"/>
    </row>
    <row r="54" spans="1:9" ht="30" customHeight="1">
      <c r="A54" s="30"/>
      <c r="B54" s="8" t="s">
        <v>62</v>
      </c>
      <c r="C54" s="15">
        <v>0.18</v>
      </c>
      <c r="D54" s="6"/>
      <c r="E54" s="6"/>
      <c r="F54" s="6"/>
      <c r="G54" s="6"/>
      <c r="H54" s="6"/>
      <c r="I54" s="7"/>
    </row>
    <row r="55" spans="1:9" ht="30" customHeight="1">
      <c r="A55" s="30"/>
      <c r="B55" s="8" t="s">
        <v>63</v>
      </c>
      <c r="C55" s="15">
        <v>0.1</v>
      </c>
      <c r="D55" s="6"/>
      <c r="E55" s="6"/>
      <c r="F55" s="6"/>
      <c r="G55" s="6"/>
      <c r="H55" s="6"/>
      <c r="I55" s="7"/>
    </row>
    <row r="56" spans="1:9">
      <c r="A56" s="30"/>
      <c r="B56" s="8" t="s">
        <v>55</v>
      </c>
      <c r="C56" s="15">
        <v>0.03</v>
      </c>
      <c r="D56" s="6"/>
      <c r="E56" s="6"/>
      <c r="F56" s="6"/>
      <c r="G56" s="6"/>
      <c r="H56" s="6"/>
      <c r="I56" s="7"/>
    </row>
    <row r="57" spans="1:9">
      <c r="A57" s="30"/>
      <c r="B57" s="8" t="s">
        <v>43</v>
      </c>
      <c r="C57" s="15">
        <v>0.03</v>
      </c>
      <c r="D57" s="6"/>
      <c r="E57" s="6"/>
      <c r="F57" s="6"/>
      <c r="G57" s="6"/>
      <c r="H57" s="6"/>
      <c r="I57" s="7"/>
    </row>
    <row r="58" spans="1:9">
      <c r="A58" s="30"/>
      <c r="B58" s="10"/>
      <c r="C58" s="11"/>
      <c r="D58" s="7"/>
      <c r="E58" s="7"/>
      <c r="F58" s="7"/>
      <c r="G58" s="7"/>
      <c r="H58" s="7"/>
      <c r="I58" s="7"/>
    </row>
    <row r="59" spans="1:9" ht="30" customHeight="1">
      <c r="A59" s="25" t="s">
        <v>45</v>
      </c>
      <c r="B59" s="12" t="s">
        <v>29</v>
      </c>
      <c r="C59" s="11"/>
      <c r="D59" s="7"/>
      <c r="E59" s="7"/>
      <c r="F59" s="7"/>
      <c r="G59" s="7"/>
      <c r="H59" s="7"/>
      <c r="I59" s="7"/>
    </row>
    <row r="60" spans="1:9" ht="30" customHeight="1">
      <c r="A60" s="25"/>
      <c r="B60" s="8" t="s">
        <v>68</v>
      </c>
      <c r="C60" s="5"/>
      <c r="D60" s="7"/>
      <c r="E60" s="7"/>
      <c r="F60" s="7"/>
      <c r="G60" s="7"/>
      <c r="H60" s="7"/>
      <c r="I60" s="7"/>
    </row>
    <row r="61" spans="1:9" ht="39.950000000000003" customHeight="1">
      <c r="A61" s="25"/>
      <c r="B61" s="8" t="s">
        <v>69</v>
      </c>
      <c r="C61" s="5"/>
      <c r="D61" s="7"/>
      <c r="E61" s="7"/>
      <c r="F61" s="7"/>
      <c r="G61" s="7"/>
      <c r="H61" s="7"/>
      <c r="I61" s="7"/>
    </row>
    <row r="62" spans="1:9">
      <c r="A62" s="25"/>
      <c r="B62" s="8" t="s">
        <v>70</v>
      </c>
      <c r="C62" s="5"/>
      <c r="D62" s="7"/>
      <c r="E62" s="7"/>
      <c r="F62" s="7"/>
      <c r="G62" s="7"/>
      <c r="H62" s="7"/>
      <c r="I62" s="7"/>
    </row>
    <row r="63" spans="1:9">
      <c r="A63" s="7"/>
      <c r="B63" s="8"/>
      <c r="C63" s="5"/>
      <c r="D63" s="6"/>
      <c r="E63" s="7"/>
      <c r="F63" s="7"/>
      <c r="G63" s="7"/>
      <c r="H63" s="7"/>
      <c r="I63" s="7"/>
    </row>
    <row r="64" spans="1:9" ht="60" customHeight="1">
      <c r="A64" s="25" t="s">
        <v>66</v>
      </c>
      <c r="B64" s="12" t="s">
        <v>36</v>
      </c>
      <c r="C64" s="11"/>
      <c r="D64" s="7"/>
      <c r="E64" s="7"/>
      <c r="F64" s="7"/>
      <c r="G64" s="7"/>
      <c r="H64" s="7"/>
      <c r="I64" s="7"/>
    </row>
    <row r="65" spans="1:9">
      <c r="A65" s="25"/>
      <c r="B65" s="10"/>
      <c r="C65" s="11"/>
      <c r="D65" s="7"/>
      <c r="E65" s="7"/>
      <c r="F65" s="7"/>
      <c r="G65" s="7"/>
      <c r="H65" s="7"/>
      <c r="I65" s="7"/>
    </row>
    <row r="66" spans="1:9">
      <c r="A66" s="25"/>
      <c r="B66" s="8" t="s">
        <v>56</v>
      </c>
      <c r="C66" s="16"/>
      <c r="D66" s="7"/>
      <c r="E66" s="7"/>
      <c r="F66" s="7"/>
      <c r="G66" s="7"/>
      <c r="H66" s="7"/>
      <c r="I66" s="7"/>
    </row>
    <row r="67" spans="1:9">
      <c r="A67" s="25"/>
      <c r="B67" s="8" t="s">
        <v>37</v>
      </c>
      <c r="C67" s="16"/>
      <c r="D67" s="7"/>
      <c r="E67" s="7"/>
      <c r="F67" s="7"/>
      <c r="G67" s="7"/>
      <c r="H67" s="7"/>
      <c r="I67" s="7"/>
    </row>
    <row r="68" spans="1:9" ht="31.5">
      <c r="A68" s="25"/>
      <c r="B68" s="8" t="s">
        <v>71</v>
      </c>
      <c r="C68" s="17"/>
      <c r="D68" s="7"/>
      <c r="E68" s="7"/>
      <c r="F68" s="7"/>
      <c r="G68" s="7"/>
      <c r="H68" s="7"/>
      <c r="I68" s="7"/>
    </row>
    <row r="69" spans="1:9">
      <c r="A69" s="7"/>
      <c r="B69" s="10"/>
      <c r="C69" s="11"/>
      <c r="D69" s="7"/>
      <c r="E69" s="7"/>
      <c r="F69" s="7"/>
      <c r="G69" s="7"/>
      <c r="H69" s="7"/>
      <c r="I69" s="7"/>
    </row>
    <row r="70" spans="1:9">
      <c r="A70" s="13" t="s">
        <v>67</v>
      </c>
      <c r="B70" s="25" t="s">
        <v>30</v>
      </c>
      <c r="C70" s="25"/>
      <c r="D70" s="25"/>
      <c r="E70" s="25"/>
      <c r="F70" s="25"/>
      <c r="G70" s="25"/>
      <c r="H70" s="25"/>
      <c r="I70" s="25"/>
    </row>
    <row r="71" spans="1:9" ht="63">
      <c r="A71" s="6" t="s">
        <v>75</v>
      </c>
      <c r="B71" s="8" t="s">
        <v>38</v>
      </c>
      <c r="C71" s="5" t="s">
        <v>31</v>
      </c>
      <c r="D71" s="6" t="s">
        <v>72</v>
      </c>
      <c r="E71" s="6" t="s">
        <v>32</v>
      </c>
      <c r="F71" s="6" t="s">
        <v>40</v>
      </c>
      <c r="G71" s="6" t="s">
        <v>73</v>
      </c>
      <c r="H71" s="6" t="s">
        <v>130</v>
      </c>
      <c r="I71" s="6" t="s">
        <v>57</v>
      </c>
    </row>
    <row r="72" spans="1:9" ht="47.25">
      <c r="A72" s="5">
        <v>1</v>
      </c>
      <c r="B72" s="8" t="s">
        <v>86</v>
      </c>
      <c r="C72" s="5">
        <v>1</v>
      </c>
      <c r="D72" s="6" t="s">
        <v>115</v>
      </c>
      <c r="E72" s="6">
        <v>15.72</v>
      </c>
      <c r="F72" s="18">
        <v>12.86</v>
      </c>
      <c r="G72" s="19">
        <f>F72*100000/190</f>
        <v>6768.4210526315792</v>
      </c>
      <c r="H72" s="6">
        <v>24.47</v>
      </c>
      <c r="I72" s="6"/>
    </row>
    <row r="73" spans="1:9" ht="47.25">
      <c r="A73" s="5">
        <v>2</v>
      </c>
      <c r="B73" s="8" t="s">
        <v>87</v>
      </c>
      <c r="C73" s="5">
        <v>1</v>
      </c>
      <c r="D73" s="6" t="s">
        <v>115</v>
      </c>
      <c r="E73" s="6">
        <v>15.72</v>
      </c>
      <c r="F73" s="18">
        <v>12.89</v>
      </c>
      <c r="G73" s="19">
        <f t="shared" ref="G73:G104" si="0">F73*100000/190</f>
        <v>6784.2105263157891</v>
      </c>
      <c r="H73" s="6">
        <v>24.47</v>
      </c>
      <c r="I73" s="6"/>
    </row>
    <row r="74" spans="1:9" ht="47.25">
      <c r="A74" s="5">
        <v>3</v>
      </c>
      <c r="B74" s="2" t="s">
        <v>88</v>
      </c>
      <c r="C74" s="5">
        <v>1</v>
      </c>
      <c r="D74" s="6" t="s">
        <v>116</v>
      </c>
      <c r="E74" s="6">
        <v>17.989999999999998</v>
      </c>
      <c r="F74" s="18">
        <v>14.38</v>
      </c>
      <c r="G74" s="19">
        <f t="shared" si="0"/>
        <v>7568.4210526315792</v>
      </c>
      <c r="H74" s="6">
        <v>29.51</v>
      </c>
      <c r="I74" s="6"/>
    </row>
    <row r="75" spans="1:9">
      <c r="A75" s="5">
        <v>4</v>
      </c>
      <c r="B75" s="8" t="s">
        <v>89</v>
      </c>
      <c r="C75" s="5">
        <v>1</v>
      </c>
      <c r="D75" s="6" t="s">
        <v>117</v>
      </c>
      <c r="E75" s="6">
        <v>7.48</v>
      </c>
      <c r="F75" s="18">
        <v>6.43</v>
      </c>
      <c r="G75" s="19">
        <f t="shared" si="0"/>
        <v>3384.2105263157896</v>
      </c>
      <c r="H75" s="6"/>
      <c r="I75" s="6"/>
    </row>
    <row r="76" spans="1:9" ht="31.5">
      <c r="A76" s="5">
        <v>5</v>
      </c>
      <c r="B76" s="8" t="s">
        <v>90</v>
      </c>
      <c r="C76" s="5">
        <v>1</v>
      </c>
      <c r="D76" s="6" t="s">
        <v>117</v>
      </c>
      <c r="E76" s="6">
        <v>12.42</v>
      </c>
      <c r="F76" s="18">
        <v>1.95</v>
      </c>
      <c r="G76" s="19">
        <f t="shared" si="0"/>
        <v>1026.3157894736842</v>
      </c>
      <c r="H76" s="6">
        <v>11.56</v>
      </c>
      <c r="I76" s="6"/>
    </row>
    <row r="77" spans="1:9" ht="31.5">
      <c r="A77" s="5">
        <v>6</v>
      </c>
      <c r="B77" s="8" t="s">
        <v>91</v>
      </c>
      <c r="C77" s="5">
        <v>1</v>
      </c>
      <c r="D77" s="6" t="s">
        <v>119</v>
      </c>
      <c r="E77" s="6">
        <v>12.78</v>
      </c>
      <c r="F77" s="18">
        <v>6.32</v>
      </c>
      <c r="G77" s="19">
        <f t="shared" si="0"/>
        <v>3326.3157894736842</v>
      </c>
      <c r="H77" s="6"/>
      <c r="I77" s="6"/>
    </row>
    <row r="78" spans="1:9" ht="31.5">
      <c r="A78" s="5">
        <v>7</v>
      </c>
      <c r="B78" s="8" t="s">
        <v>92</v>
      </c>
      <c r="C78" s="5">
        <v>1</v>
      </c>
      <c r="D78" s="6" t="s">
        <v>120</v>
      </c>
      <c r="E78" s="18">
        <v>2.6</v>
      </c>
      <c r="F78" s="18">
        <v>0.69</v>
      </c>
      <c r="G78" s="19">
        <f>F78*100000/190</f>
        <v>363.15789473684208</v>
      </c>
      <c r="H78" s="6">
        <v>1.62</v>
      </c>
      <c r="I78" s="6"/>
    </row>
    <row r="79" spans="1:9" ht="31.5">
      <c r="A79" s="5">
        <v>8</v>
      </c>
      <c r="B79" s="8" t="s">
        <v>93</v>
      </c>
      <c r="C79" s="5">
        <v>1</v>
      </c>
      <c r="D79" s="6" t="s">
        <v>120</v>
      </c>
      <c r="E79" s="18">
        <v>2.6</v>
      </c>
      <c r="F79" s="18">
        <v>0.69</v>
      </c>
      <c r="G79" s="19">
        <f>F79*100000/190</f>
        <v>363.15789473684208</v>
      </c>
      <c r="H79" s="6">
        <v>1.62</v>
      </c>
      <c r="I79" s="6"/>
    </row>
    <row r="80" spans="1:9" ht="31.5">
      <c r="A80" s="5">
        <v>9</v>
      </c>
      <c r="B80" s="8" t="s">
        <v>94</v>
      </c>
      <c r="C80" s="5">
        <v>1</v>
      </c>
      <c r="D80" s="6" t="s">
        <v>120</v>
      </c>
      <c r="E80" s="18">
        <v>2.6</v>
      </c>
      <c r="F80" s="18">
        <v>0.69</v>
      </c>
      <c r="G80" s="19">
        <f t="shared" si="0"/>
        <v>363.15789473684208</v>
      </c>
      <c r="H80" s="6">
        <v>1.62</v>
      </c>
      <c r="I80" s="6"/>
    </row>
    <row r="81" spans="1:9" ht="31.5">
      <c r="A81" s="5">
        <v>10</v>
      </c>
      <c r="B81" s="8" t="s">
        <v>95</v>
      </c>
      <c r="C81" s="5">
        <v>1</v>
      </c>
      <c r="D81" s="6" t="s">
        <v>117</v>
      </c>
      <c r="E81" s="6">
        <v>9.41</v>
      </c>
      <c r="F81" s="18">
        <v>5.09</v>
      </c>
      <c r="G81" s="19">
        <f t="shared" si="0"/>
        <v>2678.9473684210525</v>
      </c>
      <c r="H81" s="6"/>
      <c r="I81" s="6"/>
    </row>
    <row r="82" spans="1:9" ht="31.5">
      <c r="A82" s="5">
        <v>11</v>
      </c>
      <c r="B82" s="8" t="s">
        <v>96</v>
      </c>
      <c r="C82" s="5">
        <v>1</v>
      </c>
      <c r="D82" s="6" t="s">
        <v>117</v>
      </c>
      <c r="E82" s="6">
        <v>6.15</v>
      </c>
      <c r="F82" s="18">
        <v>5.65</v>
      </c>
      <c r="G82" s="19">
        <f t="shared" si="0"/>
        <v>2973.6842105263158</v>
      </c>
      <c r="H82" s="6"/>
      <c r="I82" s="6"/>
    </row>
    <row r="83" spans="1:9" ht="47.25">
      <c r="A83" s="5">
        <v>12</v>
      </c>
      <c r="B83" s="8" t="s">
        <v>97</v>
      </c>
      <c r="C83" s="5">
        <v>1</v>
      </c>
      <c r="D83" s="6" t="s">
        <v>117</v>
      </c>
      <c r="E83" s="6">
        <v>9.11</v>
      </c>
      <c r="F83" s="18">
        <v>8.64</v>
      </c>
      <c r="G83" s="19">
        <f t="shared" si="0"/>
        <v>4547.3684210526317</v>
      </c>
      <c r="H83" s="6"/>
      <c r="I83" s="6"/>
    </row>
    <row r="84" spans="1:9" ht="47.25">
      <c r="A84" s="5">
        <v>13</v>
      </c>
      <c r="B84" s="8" t="s">
        <v>98</v>
      </c>
      <c r="C84" s="5">
        <v>1</v>
      </c>
      <c r="D84" s="6" t="s">
        <v>121</v>
      </c>
      <c r="E84" s="6">
        <v>1.36</v>
      </c>
      <c r="F84" s="18">
        <v>0.2</v>
      </c>
      <c r="G84" s="19">
        <f t="shared" si="0"/>
        <v>105.26315789473684</v>
      </c>
      <c r="H84" s="6"/>
      <c r="I84" s="6"/>
    </row>
    <row r="85" spans="1:9" ht="31.5">
      <c r="A85" s="5">
        <v>14</v>
      </c>
      <c r="B85" s="2" t="s">
        <v>99</v>
      </c>
      <c r="C85" s="5">
        <v>1</v>
      </c>
      <c r="D85" s="6" t="s">
        <v>121</v>
      </c>
      <c r="E85" s="6">
        <v>2.72</v>
      </c>
      <c r="F85" s="18">
        <v>0.4</v>
      </c>
      <c r="G85" s="19">
        <f t="shared" si="0"/>
        <v>210.52631578947367</v>
      </c>
      <c r="H85" s="6"/>
      <c r="I85" s="6"/>
    </row>
    <row r="86" spans="1:9" ht="31.5">
      <c r="A86" s="5">
        <v>15</v>
      </c>
      <c r="B86" s="2" t="s">
        <v>100</v>
      </c>
      <c r="C86" s="5">
        <v>1</v>
      </c>
      <c r="D86" s="6" t="s">
        <v>121</v>
      </c>
      <c r="E86" s="6">
        <v>3.24</v>
      </c>
      <c r="F86" s="18">
        <v>0.35</v>
      </c>
      <c r="G86" s="19">
        <f t="shared" si="0"/>
        <v>184.21052631578948</v>
      </c>
      <c r="H86" s="6"/>
      <c r="I86" s="6"/>
    </row>
    <row r="87" spans="1:9" ht="31.5">
      <c r="A87" s="5">
        <v>16</v>
      </c>
      <c r="B87" s="2" t="s">
        <v>101</v>
      </c>
      <c r="C87" s="5">
        <v>1</v>
      </c>
      <c r="D87" s="6" t="s">
        <v>122</v>
      </c>
      <c r="E87" s="18">
        <v>1.2</v>
      </c>
      <c r="F87" s="18">
        <v>0.18</v>
      </c>
      <c r="G87" s="19">
        <f t="shared" si="0"/>
        <v>94.736842105263165</v>
      </c>
      <c r="H87" s="6"/>
      <c r="I87" s="6"/>
    </row>
    <row r="88" spans="1:9" ht="31.5">
      <c r="A88" s="5">
        <v>17</v>
      </c>
      <c r="B88" s="2" t="s">
        <v>102</v>
      </c>
      <c r="C88" s="5">
        <v>1</v>
      </c>
      <c r="D88" s="6" t="s">
        <v>122</v>
      </c>
      <c r="E88" s="18">
        <v>0.39</v>
      </c>
      <c r="F88" s="18">
        <v>0.06</v>
      </c>
      <c r="G88" s="19">
        <f t="shared" si="0"/>
        <v>31.578947368421051</v>
      </c>
      <c r="H88" s="6"/>
      <c r="I88" s="6"/>
    </row>
    <row r="89" spans="1:9" ht="47.25">
      <c r="A89" s="5">
        <v>18</v>
      </c>
      <c r="B89" s="2" t="s">
        <v>103</v>
      </c>
      <c r="C89" s="5">
        <v>1</v>
      </c>
      <c r="D89" s="6" t="s">
        <v>115</v>
      </c>
      <c r="E89" s="18">
        <v>9.91</v>
      </c>
      <c r="F89" s="18">
        <v>7.76</v>
      </c>
      <c r="G89" s="19">
        <f t="shared" si="0"/>
        <v>4084.2105263157896</v>
      </c>
      <c r="H89" s="6">
        <v>24.47</v>
      </c>
      <c r="I89" s="6"/>
    </row>
    <row r="90" spans="1:9" ht="47.25">
      <c r="A90" s="5">
        <v>19</v>
      </c>
      <c r="B90" s="2" t="s">
        <v>104</v>
      </c>
      <c r="C90" s="5">
        <v>1</v>
      </c>
      <c r="D90" s="6" t="s">
        <v>115</v>
      </c>
      <c r="E90" s="18">
        <v>9.9499999999999993</v>
      </c>
      <c r="F90" s="18">
        <v>7.86</v>
      </c>
      <c r="G90" s="19">
        <f t="shared" si="0"/>
        <v>4136.8421052631575</v>
      </c>
      <c r="H90" s="6">
        <v>24.47</v>
      </c>
      <c r="I90" s="6"/>
    </row>
    <row r="91" spans="1:9" ht="31.5">
      <c r="A91" s="5">
        <v>20</v>
      </c>
      <c r="B91" s="2" t="s">
        <v>105</v>
      </c>
      <c r="C91" s="5">
        <v>1</v>
      </c>
      <c r="D91" s="6" t="s">
        <v>116</v>
      </c>
      <c r="E91" s="18">
        <v>17.55</v>
      </c>
      <c r="F91" s="18">
        <v>14.93</v>
      </c>
      <c r="G91" s="19">
        <f t="shared" si="0"/>
        <v>7857.894736842105</v>
      </c>
      <c r="H91" s="6">
        <v>29.51</v>
      </c>
      <c r="I91" s="6"/>
    </row>
    <row r="92" spans="1:9" ht="31.5">
      <c r="A92" s="5">
        <v>21</v>
      </c>
      <c r="B92" s="8" t="s">
        <v>106</v>
      </c>
      <c r="C92" s="5">
        <v>1</v>
      </c>
      <c r="D92" s="6" t="s">
        <v>115</v>
      </c>
      <c r="E92" s="18">
        <v>9.9499999999999993</v>
      </c>
      <c r="F92" s="18">
        <v>7.86</v>
      </c>
      <c r="G92" s="19">
        <f t="shared" si="0"/>
        <v>4136.8421052631575</v>
      </c>
      <c r="H92" s="6">
        <v>24.47</v>
      </c>
      <c r="I92" s="6"/>
    </row>
    <row r="93" spans="1:9" ht="31.5">
      <c r="A93" s="5">
        <v>22</v>
      </c>
      <c r="B93" s="8" t="s">
        <v>107</v>
      </c>
      <c r="C93" s="5">
        <v>1</v>
      </c>
      <c r="D93" s="6" t="s">
        <v>115</v>
      </c>
      <c r="E93" s="6">
        <v>9.89</v>
      </c>
      <c r="F93" s="18">
        <v>7.94</v>
      </c>
      <c r="G93" s="19">
        <f t="shared" si="0"/>
        <v>4178.9473684210525</v>
      </c>
      <c r="H93" s="6">
        <v>24.47</v>
      </c>
      <c r="I93" s="6"/>
    </row>
    <row r="94" spans="1:9" ht="31.5">
      <c r="A94" s="5">
        <v>23</v>
      </c>
      <c r="B94" s="8" t="s">
        <v>108</v>
      </c>
      <c r="C94" s="5">
        <v>1</v>
      </c>
      <c r="D94" s="6" t="s">
        <v>115</v>
      </c>
      <c r="E94" s="18">
        <v>9.5</v>
      </c>
      <c r="F94" s="18">
        <v>7.51</v>
      </c>
      <c r="G94" s="19">
        <f t="shared" si="0"/>
        <v>3952.6315789473683</v>
      </c>
      <c r="H94" s="6">
        <v>24.47</v>
      </c>
      <c r="I94" s="6"/>
    </row>
    <row r="95" spans="1:9" ht="47.25">
      <c r="A95" s="5">
        <v>24</v>
      </c>
      <c r="B95" s="8" t="s">
        <v>109</v>
      </c>
      <c r="C95" s="5">
        <v>1</v>
      </c>
      <c r="D95" s="6" t="s">
        <v>115</v>
      </c>
      <c r="E95" s="18">
        <v>9.52</v>
      </c>
      <c r="F95" s="18">
        <v>7.62</v>
      </c>
      <c r="G95" s="19">
        <f t="shared" si="0"/>
        <v>4010.5263157894738</v>
      </c>
      <c r="H95" s="6">
        <v>24.47</v>
      </c>
      <c r="I95" s="6"/>
    </row>
    <row r="96" spans="1:9" ht="31.5">
      <c r="A96" s="5">
        <v>25</v>
      </c>
      <c r="B96" s="8" t="s">
        <v>110</v>
      </c>
      <c r="C96" s="5">
        <v>1</v>
      </c>
      <c r="D96" s="6" t="s">
        <v>123</v>
      </c>
      <c r="E96" s="18">
        <v>3.6</v>
      </c>
      <c r="F96" s="23">
        <v>3</v>
      </c>
      <c r="G96" s="19">
        <f t="shared" si="0"/>
        <v>1578.9473684210527</v>
      </c>
      <c r="H96" s="6">
        <v>1.5</v>
      </c>
      <c r="I96" s="6"/>
    </row>
    <row r="97" spans="1:9" ht="47.25">
      <c r="A97" s="5">
        <v>26</v>
      </c>
      <c r="B97" s="8" t="s">
        <v>111</v>
      </c>
      <c r="C97" s="5">
        <v>1</v>
      </c>
      <c r="D97" s="6" t="s">
        <v>117</v>
      </c>
      <c r="E97" s="6">
        <v>9.11</v>
      </c>
      <c r="F97" s="18">
        <v>8.64</v>
      </c>
      <c r="G97" s="19">
        <f t="shared" si="0"/>
        <v>4547.3684210526317</v>
      </c>
      <c r="H97" s="6"/>
      <c r="I97" s="6"/>
    </row>
    <row r="98" spans="1:9" ht="31.5">
      <c r="A98" s="5">
        <v>27</v>
      </c>
      <c r="B98" s="8" t="s">
        <v>125</v>
      </c>
      <c r="C98" s="5">
        <v>1</v>
      </c>
      <c r="D98" s="6" t="s">
        <v>124</v>
      </c>
      <c r="E98" s="6">
        <v>8.52</v>
      </c>
      <c r="F98" s="18">
        <v>7.8</v>
      </c>
      <c r="G98" s="19">
        <f t="shared" si="0"/>
        <v>4105.2631578947367</v>
      </c>
      <c r="H98" s="6"/>
      <c r="I98" s="6"/>
    </row>
    <row r="99" spans="1:9" ht="31.5">
      <c r="A99" s="5">
        <v>28</v>
      </c>
      <c r="B99" s="8" t="s">
        <v>112</v>
      </c>
      <c r="C99" s="5">
        <v>1</v>
      </c>
      <c r="D99" s="6" t="s">
        <v>118</v>
      </c>
      <c r="E99" s="18">
        <v>9.1999999999999993</v>
      </c>
      <c r="F99" s="18">
        <v>4.2</v>
      </c>
      <c r="G99" s="19">
        <f t="shared" si="0"/>
        <v>2210.5263157894738</v>
      </c>
      <c r="H99" s="6"/>
      <c r="I99" s="6"/>
    </row>
    <row r="100" spans="1:9" ht="31.5">
      <c r="A100" s="5">
        <v>29</v>
      </c>
      <c r="B100" s="24" t="s">
        <v>113</v>
      </c>
      <c r="C100" s="5">
        <v>1</v>
      </c>
      <c r="D100" s="6" t="s">
        <v>117</v>
      </c>
      <c r="E100" s="6">
        <v>9.11</v>
      </c>
      <c r="F100" s="18">
        <v>8.64</v>
      </c>
      <c r="G100" s="19">
        <f t="shared" si="0"/>
        <v>4547.3684210526317</v>
      </c>
      <c r="H100" s="6">
        <v>19.559999999999999</v>
      </c>
      <c r="I100" s="6"/>
    </row>
    <row r="101" spans="1:9" ht="47.25">
      <c r="A101" s="5">
        <v>30</v>
      </c>
      <c r="B101" s="8" t="s">
        <v>126</v>
      </c>
      <c r="C101" s="5">
        <v>1</v>
      </c>
      <c r="D101" s="6" t="s">
        <v>124</v>
      </c>
      <c r="E101" s="18">
        <v>11</v>
      </c>
      <c r="F101" s="18">
        <v>10</v>
      </c>
      <c r="G101" s="19">
        <f t="shared" si="0"/>
        <v>5263.1578947368425</v>
      </c>
      <c r="H101" s="6">
        <v>0.12</v>
      </c>
      <c r="I101" s="6"/>
    </row>
    <row r="102" spans="1:9" ht="47.25">
      <c r="A102" s="5">
        <v>31</v>
      </c>
      <c r="B102" s="8" t="s">
        <v>128</v>
      </c>
      <c r="C102" s="5">
        <v>1</v>
      </c>
      <c r="D102" s="6" t="s">
        <v>127</v>
      </c>
      <c r="E102" s="18">
        <v>12.2</v>
      </c>
      <c r="F102" s="18">
        <v>9.3000000000000007</v>
      </c>
      <c r="G102" s="19">
        <f t="shared" si="0"/>
        <v>4894.7368421052633</v>
      </c>
      <c r="H102" s="18">
        <v>0.2</v>
      </c>
      <c r="I102" s="6"/>
    </row>
    <row r="103" spans="1:9" ht="47.25">
      <c r="A103" s="5">
        <v>32</v>
      </c>
      <c r="B103" s="8" t="s">
        <v>114</v>
      </c>
      <c r="C103" s="5">
        <v>1</v>
      </c>
      <c r="D103" s="6" t="s">
        <v>115</v>
      </c>
      <c r="E103" s="18">
        <v>9.91</v>
      </c>
      <c r="F103" s="18">
        <v>7.76</v>
      </c>
      <c r="G103" s="19">
        <f t="shared" si="0"/>
        <v>4084.2105263157896</v>
      </c>
      <c r="H103" s="6">
        <v>24.47</v>
      </c>
      <c r="I103" s="6"/>
    </row>
    <row r="104" spans="1:9" ht="31.5">
      <c r="A104" s="5">
        <v>33</v>
      </c>
      <c r="B104" s="2" t="s">
        <v>100</v>
      </c>
      <c r="C104" s="5">
        <v>1</v>
      </c>
      <c r="D104" s="6" t="s">
        <v>129</v>
      </c>
      <c r="E104" s="6">
        <v>0.12</v>
      </c>
      <c r="F104" s="18">
        <v>0.03</v>
      </c>
      <c r="G104" s="19">
        <f t="shared" si="0"/>
        <v>15.789473684210526</v>
      </c>
      <c r="I104" s="6"/>
    </row>
    <row r="105" spans="1:9" ht="20.25">
      <c r="A105" s="7"/>
      <c r="B105" s="11" t="s">
        <v>76</v>
      </c>
      <c r="C105" s="11">
        <f>SUM(C72:C104)</f>
        <v>33</v>
      </c>
      <c r="D105" s="7"/>
      <c r="E105" s="1"/>
      <c r="F105" s="20"/>
      <c r="G105" s="20"/>
      <c r="H105" s="11">
        <f>SUM(H72:H103)</f>
        <v>317.04999999999995</v>
      </c>
      <c r="I105" s="20"/>
    </row>
  </sheetData>
  <mergeCells count="13">
    <mergeCell ref="A1:I1"/>
    <mergeCell ref="A2:A7"/>
    <mergeCell ref="A9:A16"/>
    <mergeCell ref="D14:I14"/>
    <mergeCell ref="A59:A62"/>
    <mergeCell ref="A64:A68"/>
    <mergeCell ref="B70:I70"/>
    <mergeCell ref="A18:A22"/>
    <mergeCell ref="A23:A28"/>
    <mergeCell ref="A30:A37"/>
    <mergeCell ref="A39:A44"/>
    <mergeCell ref="A46:A50"/>
    <mergeCell ref="A52:A58"/>
  </mergeCells>
  <conditionalFormatting sqref="B74">
    <cfRule type="duplicateValues" dxfId="1" priority="15" stopIfTrue="1"/>
    <cfRule type="duplicateValues" dxfId="0" priority="16" stopIfTrue="1"/>
  </conditionalFormatting>
  <pageMargins left="0.7" right="0.7" top="0.33" bottom="0.3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Chivari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hp</cp:lastModifiedBy>
  <cp:lastPrinted>2020-06-10T10:15:44Z</cp:lastPrinted>
  <dcterms:created xsi:type="dcterms:W3CDTF">2020-04-15T08:21:33Z</dcterms:created>
  <dcterms:modified xsi:type="dcterms:W3CDTF">2021-12-08T05:38:00Z</dcterms:modified>
</cp:coreProperties>
</file>