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Durgukondal" sheetId="2" r:id="rId1"/>
    <sheet name="Sheet1" sheetId="3" r:id="rId2"/>
  </sheets>
  <definedNames>
    <definedName name="_xlnm._FilterDatabase" localSheetId="0" hidden="1">Durgukondal!$B$70:$M$147</definedName>
  </definedNames>
  <calcPr calcId="144525"/>
</workbook>
</file>

<file path=xl/sharedStrings.xml><?xml version="1.0" encoding="utf-8"?>
<sst xmlns="http://schemas.openxmlformats.org/spreadsheetml/2006/main" count="317" uniqueCount="204">
  <si>
    <t>e DPR of Jadekhurse GP, Kanker, Chhattisgarh</t>
  </si>
  <si>
    <t xml:space="preserve">A </t>
  </si>
  <si>
    <t>Back ground profile</t>
  </si>
  <si>
    <t>Micro Watershed code</t>
  </si>
  <si>
    <t>District</t>
  </si>
  <si>
    <t>KANKER</t>
  </si>
  <si>
    <t xml:space="preserve">Block </t>
  </si>
  <si>
    <t>Durgukondal</t>
  </si>
  <si>
    <t>Gram Panchayat</t>
  </si>
  <si>
    <t>Jadekhurse</t>
  </si>
  <si>
    <t>Villages Covered</t>
  </si>
  <si>
    <t>Jadekhurse, Dandaikheda</t>
  </si>
  <si>
    <t>B</t>
  </si>
  <si>
    <t>PHYSIOGRAPHIC PROFILE</t>
  </si>
  <si>
    <t>Total Area (Ha)</t>
  </si>
  <si>
    <t>Rainfall (mm)</t>
  </si>
  <si>
    <t>1170 MM</t>
  </si>
  <si>
    <t>Soil type</t>
  </si>
  <si>
    <t>Sandy loam, clay</t>
  </si>
  <si>
    <t xml:space="preserve">Average Slope </t>
  </si>
  <si>
    <t>Details of Tributaries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</si>
  <si>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</si>
  <si>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</si>
  <si>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</si>
  <si>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</si>
  <si>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</si>
  <si>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</si>
  <si>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</si>
  <si>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</si>
  <si>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2017-18</t>
  </si>
  <si>
    <t>2018-19</t>
  </si>
  <si>
    <t>2019-20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</si>
  <si>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</si>
  <si>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</si>
  <si>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</si>
  <si>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</si>
  <si>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</si>
  <si>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</si>
  <si>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</si>
  <si>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</si>
  <si>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</si>
  <si>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</si>
  <si>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</si>
  <si>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</si>
  <si>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</si>
  <si>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</si>
  <si>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</si>
  <si>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</si>
  <si>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</si>
  <si>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</si>
  <si>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</si>
  <si>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</si>
  <si>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</si>
  <si>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</si>
  <si>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</si>
  <si>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</si>
  <si>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</si>
  <si>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</si>
  <si>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</si>
  <si>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</si>
  <si>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</si>
  <si>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</si>
  <si>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</si>
  <si>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</si>
  <si>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</si>
  <si>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</si>
  <si>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</si>
  <si>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</si>
  <si>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43.065 Ha-mt</t>
  </si>
  <si>
    <t>Total Water Available (Ham)</t>
  </si>
  <si>
    <r>
      <rPr>
        <sz val="10"/>
        <color theme="1"/>
        <rFont val="Calibri"/>
        <charset val="134"/>
      </rPr>
      <t>34.20</t>
    </r>
    <r>
      <rPr>
        <sz val="10"/>
        <color theme="1"/>
        <rFont val="Times New Roman"/>
        <charset val="134"/>
      </rPr>
      <t xml:space="preserve"> Ha-mt</t>
    </r>
  </si>
  <si>
    <t>Water Resource to be created (Ham)</t>
  </si>
  <si>
    <t>8.865 Ha-mt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</si>
  <si>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</si>
  <si>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</si>
  <si>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</si>
  <si>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</si>
  <si>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</si>
  <si>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K</t>
  </si>
  <si>
    <t>ACTIVITY PROPOSED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</si>
  <si>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</si>
  <si>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</si>
  <si>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</si>
  <si>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</si>
  <si>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</si>
  <si>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</si>
  <si>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 xml:space="preserve">Estimated labour cost (Lakh)  </t>
  </si>
  <si>
    <t xml:space="preserve">Persondays Projected </t>
  </si>
  <si>
    <t>Treated area</t>
  </si>
  <si>
    <t>Lat.</t>
  </si>
  <si>
    <t>Long.</t>
  </si>
  <si>
    <t>Targeted HH</t>
  </si>
  <si>
    <t>डबरी निर्माण (Farm Pond)</t>
  </si>
  <si>
    <t xml:space="preserve"> SOMARU/PITRU</t>
  </si>
  <si>
    <t>30*30*3</t>
  </si>
  <si>
    <t>NIJI DABRI SAH BOARD NIRMAD KARYA</t>
  </si>
  <si>
    <t xml:space="preserve">RAMJI/NANDURAM </t>
  </si>
  <si>
    <t>NIJI DABRI SAH BOARD</t>
  </si>
  <si>
    <t xml:space="preserve">DAYARAM/SUKALU </t>
  </si>
  <si>
    <t xml:space="preserve"> SIYARAM/MANGLU </t>
  </si>
  <si>
    <t xml:space="preserve"> BIJAU/GANGARAY </t>
  </si>
  <si>
    <t xml:space="preserve">SAVJI/NANDURAM </t>
  </si>
  <si>
    <t xml:space="preserve"> arju/duwaru</t>
  </si>
  <si>
    <t xml:space="preserve">devji prasad / rahipal </t>
  </si>
  <si>
    <t>JAGGU/SAMARU RAM</t>
  </si>
  <si>
    <t>naram singh/rajaram</t>
  </si>
  <si>
    <t xml:space="preserve"> MEHRU/ GAJURAM </t>
  </si>
  <si>
    <t xml:space="preserve">SANKAY/FAGNU </t>
  </si>
  <si>
    <t xml:space="preserve">RATANSINGH/SOMLAL </t>
  </si>
  <si>
    <t xml:space="preserve">JHADURAM/GAJURAM </t>
  </si>
  <si>
    <t xml:space="preserve">RAMLAL/RAMSINGH </t>
  </si>
  <si>
    <t xml:space="preserve">SONAU/BEDAR </t>
  </si>
  <si>
    <t xml:space="preserve"> PARDESHI/ GANDO RAM </t>
  </si>
  <si>
    <t xml:space="preserve">BAISHAKHU/THOGIYA </t>
  </si>
  <si>
    <t xml:space="preserve"> BUDHRAM/ KHODU RAM </t>
  </si>
  <si>
    <t xml:space="preserve"> SUKALU / DUWARU </t>
  </si>
  <si>
    <t xml:space="preserve"> ARJU/DUWARU </t>
  </si>
  <si>
    <t xml:space="preserve"> SUKDEV/GANDO </t>
  </si>
  <si>
    <t>NIJI DABARI NIRMAD KARYA</t>
  </si>
  <si>
    <t xml:space="preserve">PARAU/AMARSINGH </t>
  </si>
  <si>
    <t xml:space="preserve">MANSINGH/RAMSINGH </t>
  </si>
  <si>
    <t>भुमि सुधार (Land Dev.)</t>
  </si>
  <si>
    <t>dharam /ghasi</t>
  </si>
  <si>
    <t xml:space="preserve"> MEHATTAR RAM/GAJU </t>
  </si>
  <si>
    <t>0.64</t>
  </si>
  <si>
    <t>rajuram/somlal</t>
  </si>
  <si>
    <t xml:space="preserve"> sonau/ baidar</t>
  </si>
  <si>
    <t>niji samtalikaran kary</t>
  </si>
  <si>
    <t xml:space="preserve"> KARIBAI/LOMARAM </t>
  </si>
  <si>
    <t xml:space="preserve"> BISRU RAM/GANGARAM </t>
  </si>
  <si>
    <t xml:space="preserve"> FULSINGH/ MANU RAM</t>
  </si>
  <si>
    <t xml:space="preserve">BIRJHU/SHYAMSINGH </t>
  </si>
  <si>
    <t xml:space="preserve">SOMNATH/BAIDAR </t>
  </si>
  <si>
    <t xml:space="preserve"> JAYLAL/MODURAM</t>
  </si>
  <si>
    <t>birjhuram/shyamsingh</t>
  </si>
  <si>
    <t xml:space="preserve"> jailal/bhoduram</t>
  </si>
  <si>
    <t xml:space="preserve"> somnath/baidar</t>
  </si>
  <si>
    <t xml:space="preserve">DAYARAM/MAGAU </t>
  </si>
  <si>
    <t>dukaro/somas</t>
  </si>
  <si>
    <t>maniram/raijuram</t>
  </si>
  <si>
    <t xml:space="preserve"> MANGATU/KANVALSIN</t>
  </si>
  <si>
    <t xml:space="preserve">AYATU/NAGSAY </t>
  </si>
  <si>
    <t xml:space="preserve"> SHANKER/TIKEL </t>
  </si>
  <si>
    <t xml:space="preserve">RAJURAM/SOMLAL </t>
  </si>
  <si>
    <t xml:space="preserve">SIYARAM/MANGLU </t>
  </si>
  <si>
    <t xml:space="preserve">DHARAMDEV/GHASHI RAM </t>
  </si>
  <si>
    <t>dhanwaram/bhikhari</t>
  </si>
  <si>
    <t>SUKH PRASAD/RAMSAY</t>
  </si>
  <si>
    <t>sureshkumar/sukaluram</t>
  </si>
  <si>
    <t xml:space="preserve"> devlal/reju</t>
  </si>
  <si>
    <t xml:space="preserve"> MEHATAR/MAJU </t>
  </si>
  <si>
    <t xml:space="preserve"> MANGAU/SAGOTIN </t>
  </si>
  <si>
    <t xml:space="preserve">KARI/SOMARAM </t>
  </si>
  <si>
    <t xml:space="preserve"> sahdev/raiju</t>
  </si>
  <si>
    <t xml:space="preserve"> BADAN/RAMLAL </t>
  </si>
  <si>
    <t xml:space="preserve">RAMNATH/BAISHAKHU </t>
  </si>
  <si>
    <t xml:space="preserve">PARSU/ITWARU </t>
  </si>
  <si>
    <t xml:space="preserve">THANNU/KULLERAM </t>
  </si>
  <si>
    <t xml:space="preserve"> RAMSINGH/JIVANU </t>
  </si>
  <si>
    <t>0.504</t>
  </si>
  <si>
    <t xml:space="preserve">MANGURAM/KULLERAM </t>
  </si>
  <si>
    <t>मतस्य पालन हेतु तालाब निर्माण</t>
  </si>
  <si>
    <t xml:space="preserve">NAYA TALAB NIRMAD </t>
  </si>
  <si>
    <t>60*60*3</t>
  </si>
  <si>
    <t xml:space="preserve">NISTARI TALAB NIRMAD KARYA </t>
  </si>
  <si>
    <t>Construction of Recharge Pits for Community</t>
  </si>
  <si>
    <t>C.P.T. NIRMAD KARAY</t>
  </si>
  <si>
    <t>500m</t>
  </si>
  <si>
    <t xml:space="preserve">लागू नहीं </t>
  </si>
  <si>
    <t>NADEP TAINK NIRMAD KARYA 02 NAG</t>
  </si>
  <si>
    <t>नाडेप निर्मण कार्य</t>
  </si>
  <si>
    <t>4*1.8*1</t>
  </si>
  <si>
    <t xml:space="preserve">VARMI TAINK NIRMAD KARYA 02 NAG </t>
  </si>
  <si>
    <t>वर्मी टेंक</t>
  </si>
  <si>
    <t>check dam nirman 1</t>
  </si>
  <si>
    <t>Constr of Earthen Check Dam for Community</t>
  </si>
  <si>
    <t>13m</t>
  </si>
  <si>
    <t>check dam nirman 2</t>
  </si>
  <si>
    <t>Constr of Boulder Anicut Check Dam for Community</t>
  </si>
  <si>
    <t>check dam nirman 3</t>
  </si>
  <si>
    <t>check dam nirman 4</t>
  </si>
  <si>
    <t>Loose boulder check nirman kary (ravli nala me 6 m 6 nag)</t>
  </si>
  <si>
    <t>6m</t>
  </si>
  <si>
    <t>0.24</t>
  </si>
  <si>
    <t>Charagah me CPT nirman karya</t>
  </si>
  <si>
    <t>Block Plantation in fields-Horticulture-Community</t>
  </si>
  <si>
    <t xml:space="preserve">योग :- </t>
  </si>
  <si>
    <t>क्रमांक</t>
  </si>
  <si>
    <t>भूमि पैटर्न</t>
  </si>
  <si>
    <t>क्षेत्र (हे)</t>
  </si>
  <si>
    <t>ढलान (%) जहां लागू</t>
  </si>
  <si>
    <t>प्रतिशत%</t>
  </si>
  <si>
    <t>वनभूमि (बड़े वृक्ष)</t>
  </si>
  <si>
    <t>वनभूमि (छोटे झाड़)</t>
  </si>
  <si>
    <r>
      <rPr>
        <sz val="10"/>
        <color rgb="FF000000"/>
        <rFont val="Mangal"/>
        <charset val="134"/>
      </rPr>
      <t>पहाड़ / चट्टान</t>
    </r>
    <r>
      <rPr>
        <sz val="10"/>
        <color rgb="FF000000"/>
        <rFont val="Arial"/>
        <charset val="134"/>
      </rPr>
      <t xml:space="preserve"> </t>
    </r>
  </si>
  <si>
    <r>
      <rPr>
        <sz val="10"/>
        <color rgb="FF000000"/>
        <rFont val="Mangal"/>
        <charset val="134"/>
      </rPr>
      <t>रियासत / आबादी</t>
    </r>
    <r>
      <rPr>
        <sz val="10"/>
        <color rgb="FF000000"/>
        <rFont val="Arial"/>
        <charset val="134"/>
      </rPr>
      <t xml:space="preserve"> </t>
    </r>
  </si>
  <si>
    <r>
      <rPr>
        <sz val="10"/>
        <color rgb="FF000000"/>
        <rFont val="Mangal"/>
        <charset val="134"/>
      </rPr>
      <t>सड़क/ इमारत</t>
    </r>
    <r>
      <rPr>
        <sz val="10"/>
        <color rgb="FF000000"/>
        <rFont val="Arial"/>
        <charset val="134"/>
      </rPr>
      <t xml:space="preserve"> </t>
    </r>
  </si>
  <si>
    <t>जल निकायों</t>
  </si>
  <si>
    <t>अपलैंड</t>
  </si>
  <si>
    <t>मध्य अपलैंड</t>
  </si>
  <si>
    <t>मध्य तराई</t>
  </si>
  <si>
    <t>समतल नीचा भूमि</t>
  </si>
  <si>
    <r>
      <rPr>
        <sz val="10"/>
        <color rgb="FF000000"/>
        <rFont val="Mangal"/>
        <charset val="134"/>
      </rPr>
      <t>पड़ती भूमि</t>
    </r>
    <r>
      <rPr>
        <sz val="10"/>
        <color rgb="FF000000"/>
        <rFont val="Arial"/>
        <charset val="134"/>
      </rPr>
      <t xml:space="preserve"> </t>
    </r>
  </si>
  <si>
    <t>कुल</t>
  </si>
</sst>
</file>

<file path=xl/styles.xml><?xml version="1.0" encoding="utf-8"?>
<styleSheet xmlns="http://schemas.openxmlformats.org/spreadsheetml/2006/main">
  <numFmts count="5">
    <numFmt numFmtId="176" formatCode="_ * #,##0_ ;_ * \-#,##0_ ;_ * &quot;-&quot;_ ;_ @_ "/>
    <numFmt numFmtId="177" formatCode="_ &quot;₹&quot;* #,##0.00_ ;_ &quot;₹&quot;* \-#,##0.00_ ;_ &quot;₹&quot;* &quot;-&quot;??_ ;_ @_ "/>
    <numFmt numFmtId="178" formatCode="_ * #,##0.00_ ;_ * \-#,##0.00_ ;_ * &quot;-&quot;??_ ;_ @_ "/>
    <numFmt numFmtId="179" formatCode="_ &quot;₹&quot;* #,##0_ ;_ &quot;₹&quot;* \-#,##0_ ;_ &quot;₹&quot;* &quot;-&quot;_ ;_ @_ "/>
    <numFmt numFmtId="180" formatCode="#;#;[White]General;"/>
  </numFmts>
  <fonts count="45">
    <font>
      <sz val="11"/>
      <color theme="1"/>
      <name val="Calibri"/>
      <charset val="134"/>
      <scheme val="minor"/>
    </font>
    <font>
      <sz val="11"/>
      <color theme="1"/>
      <name val="Arial"/>
      <charset val="134"/>
    </font>
    <font>
      <sz val="11"/>
      <color rgb="FF000000"/>
      <name val="Cambria"/>
      <charset val="134"/>
    </font>
    <font>
      <sz val="10"/>
      <color rgb="FF000000"/>
      <name val="Mangal"/>
      <charset val="134"/>
    </font>
    <font>
      <sz val="14"/>
      <color theme="1"/>
      <name val="Arial"/>
      <charset val="134"/>
    </font>
    <font>
      <sz val="10"/>
      <color rgb="FF000000"/>
      <name val="Arial"/>
      <charset val="134"/>
    </font>
    <font>
      <sz val="11"/>
      <color rgb="FF000000"/>
      <name val="Calibri"/>
      <charset val="134"/>
    </font>
    <font>
      <sz val="12"/>
      <color theme="1"/>
      <name val="Arial"/>
      <charset val="134"/>
    </font>
    <font>
      <b/>
      <sz val="11"/>
      <color theme="8" tint="-0.499984740745262"/>
      <name val="Arial"/>
      <charset val="134"/>
    </font>
    <font>
      <sz val="11"/>
      <name val="Arial"/>
      <charset val="134"/>
    </font>
    <font>
      <sz val="11"/>
      <color rgb="FFFF0000"/>
      <name val="Arial"/>
      <charset val="134"/>
    </font>
    <font>
      <b/>
      <sz val="11"/>
      <color theme="1"/>
      <name val="Arial"/>
      <charset val="134"/>
    </font>
    <font>
      <b/>
      <sz val="11"/>
      <color theme="4" tint="-0.249977111117893"/>
      <name val="Arial"/>
      <charset val="134"/>
    </font>
    <font>
      <sz val="11"/>
      <color theme="8" tint="-0.499984740745262"/>
      <name val="Arial"/>
      <charset val="134"/>
    </font>
    <font>
      <sz val="11"/>
      <color theme="1"/>
      <name val="Calibri"/>
      <charset val="134"/>
    </font>
    <font>
      <sz val="10"/>
      <color theme="1"/>
      <name val="Calibri"/>
      <charset val="134"/>
    </font>
    <font>
      <sz val="10"/>
      <color theme="1"/>
      <name val="Times New Roman"/>
      <charset val="134"/>
    </font>
    <font>
      <b/>
      <sz val="11"/>
      <color rgb="FF0000FF"/>
      <name val="Arial"/>
      <charset val="134"/>
    </font>
    <font>
      <sz val="9"/>
      <color theme="1"/>
      <name val="Nirmala UI"/>
      <charset val="134"/>
    </font>
    <font>
      <sz val="10"/>
      <color theme="1"/>
      <name val="Roboto"/>
      <charset val="134"/>
    </font>
    <font>
      <sz val="12"/>
      <color theme="1"/>
      <name val="Calibri"/>
      <charset val="134"/>
      <scheme val="minor"/>
    </font>
    <font>
      <sz val="9"/>
      <color rgb="FF000000"/>
      <name val="Nirmala UI"/>
      <charset val="134"/>
    </font>
    <font>
      <sz val="10"/>
      <color rgb="FF000000"/>
      <name val="Times New Roman"/>
      <charset val="134"/>
    </font>
    <font>
      <sz val="10"/>
      <color theme="1"/>
      <name val="Calibri"/>
      <charset val="134"/>
      <scheme val="minor"/>
    </font>
    <font>
      <b/>
      <sz val="12"/>
      <color theme="1"/>
      <name val="Nirmala UI"/>
      <charset val="134"/>
    </font>
    <font>
      <u/>
      <sz val="11"/>
      <color rgb="FF0000FF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8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0"/>
      <name val="Arial"/>
      <charset val="134"/>
    </font>
    <font>
      <b/>
      <sz val="15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27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2" fillId="17" borderId="19" applyNumberFormat="0" applyAlignment="0" applyProtection="0">
      <alignment vertical="center"/>
    </xf>
    <xf numFmtId="0" fontId="33" fillId="0" borderId="20" applyNumberFormat="0" applyFill="0" applyAlignment="0" applyProtection="0">
      <alignment vertical="center"/>
    </xf>
    <xf numFmtId="0" fontId="0" fillId="18" borderId="21" applyNumberFormat="0" applyFont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8" fillId="0" borderId="20" applyNumberFormat="0" applyFill="0" applyAlignment="0" applyProtection="0">
      <alignment vertical="center"/>
    </xf>
    <xf numFmtId="0" fontId="34" fillId="0" borderId="22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40" fillId="23" borderId="23" applyNumberFormat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2" fillId="27" borderId="25" applyNumberFormat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43" fillId="27" borderId="23" applyNumberFormat="0" applyAlignment="0" applyProtection="0">
      <alignment vertical="center"/>
    </xf>
    <xf numFmtId="0" fontId="37" fillId="0" borderId="0"/>
    <xf numFmtId="0" fontId="26" fillId="0" borderId="18" applyNumberFormat="0" applyFill="0" applyAlignment="0" applyProtection="0">
      <alignment vertical="center"/>
    </xf>
    <xf numFmtId="0" fontId="41" fillId="0" borderId="24" applyNumberFormat="0" applyFill="0" applyAlignment="0" applyProtection="0">
      <alignment vertical="center"/>
    </xf>
    <xf numFmtId="0" fontId="44" fillId="31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9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vertical="top"/>
    </xf>
    <xf numFmtId="0" fontId="4" fillId="0" borderId="0" xfId="0" applyFont="1"/>
    <xf numFmtId="0" fontId="5" fillId="0" borderId="1" xfId="0" applyFont="1" applyBorder="1" applyAlignment="1">
      <alignment horizontal="right" vertical="top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3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 wrapText="1"/>
    </xf>
    <xf numFmtId="0" fontId="5" fillId="4" borderId="1" xfId="0" applyFont="1" applyFill="1" applyBorder="1" applyAlignment="1">
      <alignment horizontal="right" vertical="top"/>
    </xf>
    <xf numFmtId="0" fontId="6" fillId="0" borderId="1" xfId="0" applyFont="1" applyBorder="1" applyAlignment="1">
      <alignment horizontal="right" vertical="top"/>
    </xf>
    <xf numFmtId="0" fontId="1" fillId="5" borderId="0" xfId="0" applyFont="1" applyFill="1"/>
    <xf numFmtId="0" fontId="1" fillId="0" borderId="0" xfId="0" applyFont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/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" fillId="2" borderId="4" xfId="0" applyFont="1" applyFill="1" applyBorder="1"/>
    <xf numFmtId="0" fontId="1" fillId="2" borderId="0" xfId="0" applyFont="1" applyFill="1" applyBorder="1"/>
    <xf numFmtId="0" fontId="8" fillId="2" borderId="5" xfId="0" applyFont="1" applyFill="1" applyBorder="1" applyAlignment="1">
      <alignment horizontal="left" vertical="top" wrapText="1"/>
    </xf>
    <xf numFmtId="0" fontId="8" fillId="2" borderId="6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9" fontId="1" fillId="2" borderId="0" xfId="0" applyNumberFormat="1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10" fillId="2" borderId="0" xfId="0" applyFont="1" applyFill="1" applyBorder="1" applyAlignment="1">
      <alignment horizontal="left" vertical="top" wrapText="1"/>
    </xf>
    <xf numFmtId="0" fontId="10" fillId="2" borderId="8" xfId="0" applyFont="1" applyFill="1" applyBorder="1" applyAlignment="1">
      <alignment horizontal="left" vertical="top" wrapText="1"/>
    </xf>
    <xf numFmtId="0" fontId="8" fillId="2" borderId="5" xfId="0" applyFont="1" applyFill="1" applyBorder="1"/>
    <xf numFmtId="0" fontId="8" fillId="2" borderId="6" xfId="0" applyFont="1" applyFill="1" applyBorder="1"/>
    <xf numFmtId="0" fontId="11" fillId="2" borderId="6" xfId="0" applyFont="1" applyFill="1" applyBorder="1"/>
    <xf numFmtId="0" fontId="1" fillId="2" borderId="6" xfId="0" applyFont="1" applyFill="1" applyBorder="1"/>
    <xf numFmtId="0" fontId="12" fillId="2" borderId="4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12" fillId="2" borderId="5" xfId="0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9" fontId="1" fillId="2" borderId="8" xfId="0" applyNumberFormat="1" applyFont="1" applyFill="1" applyBorder="1" applyAlignment="1">
      <alignment horizontal="left" vertical="top" wrapText="1"/>
    </xf>
    <xf numFmtId="0" fontId="9" fillId="6" borderId="0" xfId="0" applyFont="1" applyFill="1" applyBorder="1" applyAlignment="1">
      <alignment horizontal="left" vertical="top" wrapText="1"/>
    </xf>
    <xf numFmtId="0" fontId="9" fillId="6" borderId="0" xfId="0" applyFont="1" applyFill="1"/>
    <xf numFmtId="0" fontId="9" fillId="6" borderId="8" xfId="0" applyFont="1" applyFill="1" applyBorder="1" applyAlignment="1">
      <alignment horizontal="left" vertical="top" wrapText="1"/>
    </xf>
    <xf numFmtId="0" fontId="1" fillId="2" borderId="6" xfId="0" applyFont="1" applyFill="1" applyBorder="1" applyAlignment="1">
      <alignment horizontal="left"/>
    </xf>
    <xf numFmtId="0" fontId="13" fillId="2" borderId="6" xfId="0" applyFont="1" applyFill="1" applyBorder="1"/>
    <xf numFmtId="0" fontId="14" fillId="2" borderId="0" xfId="0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16" fillId="2" borderId="8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9" xfId="0" applyFont="1" applyFill="1" applyBorder="1"/>
    <xf numFmtId="0" fontId="1" fillId="2" borderId="10" xfId="0" applyFont="1" applyFill="1" applyBorder="1"/>
    <xf numFmtId="0" fontId="1" fillId="2" borderId="11" xfId="0" applyFont="1" applyFill="1" applyBorder="1"/>
    <xf numFmtId="0" fontId="1" fillId="2" borderId="10" xfId="0" applyFont="1" applyFill="1" applyBorder="1" applyAlignment="1">
      <alignment horizontal="left" vertical="center" wrapText="1"/>
    </xf>
    <xf numFmtId="0" fontId="1" fillId="2" borderId="12" xfId="0" applyFont="1" applyFill="1" applyBorder="1"/>
    <xf numFmtId="1" fontId="1" fillId="2" borderId="8" xfId="0" applyNumberFormat="1" applyFont="1" applyFill="1" applyBorder="1" applyAlignment="1">
      <alignment horizontal="left" vertical="top" wrapText="1"/>
    </xf>
    <xf numFmtId="0" fontId="8" fillId="2" borderId="13" xfId="0" applyFont="1" applyFill="1" applyBorder="1"/>
    <xf numFmtId="0" fontId="8" fillId="2" borderId="14" xfId="0" applyFont="1" applyFill="1" applyBorder="1"/>
    <xf numFmtId="0" fontId="8" fillId="2" borderId="3" xfId="0" applyFont="1" applyFill="1" applyBorder="1" applyAlignment="1">
      <alignment horizontal="left"/>
    </xf>
    <xf numFmtId="0" fontId="11" fillId="2" borderId="15" xfId="0" applyFont="1" applyFill="1" applyBorder="1" applyAlignment="1">
      <alignment horizontal="center" vertical="center" wrapText="1"/>
    </xf>
    <xf numFmtId="0" fontId="17" fillId="2" borderId="15" xfId="0" applyFont="1" applyFill="1" applyBorder="1" applyAlignment="1">
      <alignment horizontal="center" vertical="center" wrapText="1"/>
    </xf>
    <xf numFmtId="0" fontId="11" fillId="2" borderId="15" xfId="0" applyFont="1" applyFill="1" applyBorder="1" applyAlignment="1">
      <alignment vertical="center" wrapText="1"/>
    </xf>
    <xf numFmtId="0" fontId="18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 applyProtection="1">
      <alignment horizontal="center" vertical="center" wrapText="1"/>
      <protection hidden="1"/>
    </xf>
    <xf numFmtId="0" fontId="20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8" fillId="2" borderId="9" xfId="0" applyFont="1" applyFill="1" applyBorder="1" applyAlignment="1">
      <alignment horizontal="left"/>
    </xf>
    <xf numFmtId="0" fontId="18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19" fillId="2" borderId="15" xfId="0" applyFont="1" applyFill="1" applyBorder="1" applyAlignment="1" applyProtection="1">
      <alignment horizontal="center" vertical="center" wrapText="1"/>
      <protection hidden="1"/>
    </xf>
    <xf numFmtId="180" fontId="19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19" fillId="2" borderId="1" xfId="0" applyFont="1" applyFill="1" applyBorder="1" applyAlignment="1" applyProtection="1">
      <alignment horizontal="center" vertical="center"/>
      <protection hidden="1"/>
    </xf>
    <xf numFmtId="180" fontId="0" fillId="2" borderId="1" xfId="0" applyNumberFormat="1" applyFill="1" applyBorder="1" applyAlignment="1" applyProtection="1">
      <alignment horizontal="center" vertical="center"/>
      <protection hidden="1"/>
    </xf>
    <xf numFmtId="0" fontId="0" fillId="2" borderId="1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2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wrapText="1"/>
    </xf>
    <xf numFmtId="0" fontId="2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24" fillId="2" borderId="16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24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Normal 2 2 2" xfId="27"/>
    <cellStyle name="Linked Cell" xfId="28" builtinId="24"/>
    <cellStyle name="Total" xfId="29" builtinId="25"/>
    <cellStyle name="Bad" xfId="30" builtinId="27"/>
    <cellStyle name="Neutral" xfId="31" builtinId="28"/>
    <cellStyle name="Accent1" xfId="32" builtinId="29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dxfs count="2">
    <dxf>
      <border>
        <right/>
      </border>
    </dxf>
    <dxf>
      <fill>
        <patternFill patternType="solid">
          <bgColor theme="9" tint="0.39994506668294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47"/>
  <sheetViews>
    <sheetView tabSelected="1" topLeftCell="A42" workbookViewId="0">
      <selection activeCell="D53" sqref="D53:D57"/>
    </sheetView>
  </sheetViews>
  <sheetFormatPr defaultColWidth="9.14285714285714" defaultRowHeight="14.25"/>
  <cols>
    <col min="1" max="1" width="9.14285714285714" style="20"/>
    <col min="2" max="2" width="4.28571428571429" style="16" customWidth="1"/>
    <col min="3" max="3" width="38.2857142857143" style="16" customWidth="1"/>
    <col min="4" max="4" width="23.2857142857143" style="16" customWidth="1"/>
    <col min="5" max="5" width="7" style="16" customWidth="1"/>
    <col min="6" max="6" width="14" style="16" customWidth="1"/>
    <col min="7" max="9" width="13.1428571428571" style="16" customWidth="1"/>
    <col min="10" max="10" width="8.57142857142857" style="16" customWidth="1"/>
    <col min="11" max="11" width="10.4285714285714" style="16" customWidth="1"/>
    <col min="12" max="12" width="11.2857142857143" style="16" customWidth="1"/>
    <col min="13" max="13" width="9.14285714285714" style="16"/>
    <col min="14" max="16384" width="9.14285714285714" style="20"/>
  </cols>
  <sheetData>
    <row r="1" ht="15.75" spans="2:13">
      <c r="B1" s="21" t="s">
        <v>0</v>
      </c>
      <c r="C1" s="22"/>
      <c r="D1" s="22"/>
      <c r="E1" s="22"/>
      <c r="F1" s="22"/>
      <c r="G1" s="22"/>
      <c r="H1" s="22"/>
      <c r="I1" s="22"/>
      <c r="J1" s="22"/>
      <c r="K1" s="55"/>
      <c r="L1" s="56"/>
      <c r="M1" s="57"/>
    </row>
    <row r="2" ht="15" spans="2:13"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58"/>
    </row>
    <row r="3" ht="15" spans="2:13">
      <c r="B3" s="25" t="s">
        <v>1</v>
      </c>
      <c r="C3" s="26" t="s">
        <v>2</v>
      </c>
      <c r="D3" s="27"/>
      <c r="E3" s="27"/>
      <c r="F3" s="27"/>
      <c r="G3" s="27"/>
      <c r="H3" s="27"/>
      <c r="I3" s="27"/>
      <c r="J3" s="27"/>
      <c r="K3" s="27"/>
      <c r="L3" s="27"/>
      <c r="M3" s="59"/>
    </row>
    <row r="4" s="16" customFormat="1" spans="2:13">
      <c r="B4" s="28"/>
      <c r="C4" s="29" t="s">
        <v>3</v>
      </c>
      <c r="D4" s="30"/>
      <c r="E4" s="30"/>
      <c r="F4" s="30"/>
      <c r="G4" s="30"/>
      <c r="H4" s="30"/>
      <c r="I4" s="30"/>
      <c r="J4" s="30"/>
      <c r="K4" s="30"/>
      <c r="L4" s="30"/>
      <c r="M4" s="60"/>
    </row>
    <row r="5" s="16" customFormat="1" spans="2:13">
      <c r="B5" s="28"/>
      <c r="C5" s="29" t="s">
        <v>4</v>
      </c>
      <c r="D5" s="29" t="s">
        <v>5</v>
      </c>
      <c r="E5" s="29"/>
      <c r="F5" s="29"/>
      <c r="G5" s="29"/>
      <c r="H5" s="29"/>
      <c r="I5" s="29"/>
      <c r="J5" s="29"/>
      <c r="K5" s="29"/>
      <c r="L5" s="29"/>
      <c r="M5" s="58"/>
    </row>
    <row r="6" s="16" customFormat="1" spans="2:13">
      <c r="B6" s="28"/>
      <c r="C6" s="29" t="s">
        <v>6</v>
      </c>
      <c r="D6" s="29" t="s">
        <v>7</v>
      </c>
      <c r="E6" s="29"/>
      <c r="F6" s="29"/>
      <c r="G6" s="29"/>
      <c r="H6" s="29"/>
      <c r="I6" s="29"/>
      <c r="J6" s="29"/>
      <c r="K6" s="29"/>
      <c r="L6" s="29"/>
      <c r="M6" s="58"/>
    </row>
    <row r="7" s="16" customFormat="1" spans="2:13">
      <c r="B7" s="28"/>
      <c r="C7" s="29" t="s">
        <v>8</v>
      </c>
      <c r="D7" s="29" t="s">
        <v>9</v>
      </c>
      <c r="E7" s="29"/>
      <c r="F7" s="29"/>
      <c r="G7" s="29"/>
      <c r="H7" s="29"/>
      <c r="I7" s="29"/>
      <c r="J7" s="29"/>
      <c r="K7" s="29"/>
      <c r="L7" s="29"/>
      <c r="M7" s="58"/>
    </row>
    <row r="8" s="16" customFormat="1" ht="15" spans="2:13">
      <c r="B8" s="31"/>
      <c r="C8" s="32" t="s">
        <v>10</v>
      </c>
      <c r="D8" s="32" t="s">
        <v>11</v>
      </c>
      <c r="E8" s="32"/>
      <c r="F8" s="32"/>
      <c r="G8" s="32"/>
      <c r="H8" s="32"/>
      <c r="I8" s="32"/>
      <c r="J8" s="32"/>
      <c r="K8" s="32"/>
      <c r="L8" s="32"/>
      <c r="M8" s="61"/>
    </row>
    <row r="9" ht="15" spans="2:13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58"/>
    </row>
    <row r="10" ht="20.1" customHeight="1" spans="2:13">
      <c r="B10" s="25" t="s">
        <v>12</v>
      </c>
      <c r="C10" s="26" t="s">
        <v>13</v>
      </c>
      <c r="D10" s="27"/>
      <c r="E10" s="27"/>
      <c r="F10" s="27"/>
      <c r="G10" s="27"/>
      <c r="H10" s="27"/>
      <c r="I10" s="27"/>
      <c r="J10" s="27"/>
      <c r="K10" s="27"/>
      <c r="L10" s="27"/>
      <c r="M10" s="59"/>
    </row>
    <row r="11" spans="2:13">
      <c r="B11" s="28"/>
      <c r="C11" s="29" t="s">
        <v>14</v>
      </c>
      <c r="D11" s="29">
        <v>933.58</v>
      </c>
      <c r="E11" s="29"/>
      <c r="F11" s="29"/>
      <c r="G11" s="29"/>
      <c r="H11" s="29"/>
      <c r="I11" s="29"/>
      <c r="J11" s="29"/>
      <c r="K11" s="29"/>
      <c r="L11" s="29"/>
      <c r="M11" s="58"/>
    </row>
    <row r="12" spans="2:13">
      <c r="B12" s="28"/>
      <c r="C12" s="29" t="s">
        <v>15</v>
      </c>
      <c r="D12" s="29" t="s">
        <v>16</v>
      </c>
      <c r="E12" s="29"/>
      <c r="F12" s="29"/>
      <c r="G12" s="29"/>
      <c r="H12" s="29"/>
      <c r="I12" s="29"/>
      <c r="J12" s="29"/>
      <c r="K12" s="29"/>
      <c r="L12" s="29"/>
      <c r="M12" s="58"/>
    </row>
    <row r="13" spans="2:13">
      <c r="B13" s="28"/>
      <c r="C13" s="29" t="s">
        <v>17</v>
      </c>
      <c r="D13" s="29" t="s">
        <v>18</v>
      </c>
      <c r="E13" s="29"/>
      <c r="F13" s="29"/>
      <c r="G13" s="29"/>
      <c r="H13" s="29"/>
      <c r="I13" s="29"/>
      <c r="J13" s="29"/>
      <c r="K13" s="29"/>
      <c r="L13" s="29"/>
      <c r="M13" s="58"/>
    </row>
    <row r="14" spans="2:13">
      <c r="B14" s="28"/>
      <c r="C14" s="29" t="s">
        <v>19</v>
      </c>
      <c r="D14" s="33">
        <v>0.02</v>
      </c>
      <c r="E14" s="29"/>
      <c r="F14" s="29"/>
      <c r="G14" s="29"/>
      <c r="H14" s="29"/>
      <c r="I14" s="29"/>
      <c r="J14" s="29"/>
      <c r="K14" s="29"/>
      <c r="L14" s="29"/>
      <c r="M14" s="58"/>
    </row>
    <row r="15" spans="2:13">
      <c r="B15" s="28"/>
      <c r="C15" s="29" t="s">
        <v>20</v>
      </c>
      <c r="D15" s="34">
        <v>2</v>
      </c>
      <c r="E15" s="35"/>
      <c r="F15" s="35"/>
      <c r="G15" s="35"/>
      <c r="H15" s="35"/>
      <c r="I15" s="35"/>
      <c r="J15" s="35"/>
      <c r="K15" s="35"/>
      <c r="L15" s="35"/>
      <c r="M15" s="58"/>
    </row>
    <row r="16" ht="15" spans="2:13">
      <c r="B16" s="31"/>
      <c r="C16" s="32"/>
      <c r="D16" s="36"/>
      <c r="E16" s="36"/>
      <c r="F16" s="36"/>
      <c r="G16" s="36"/>
      <c r="H16" s="36"/>
      <c r="I16" s="36"/>
      <c r="J16" s="36"/>
      <c r="K16" s="36"/>
      <c r="L16" s="36"/>
      <c r="M16" s="61"/>
    </row>
    <row r="17" ht="15" spans="2:13">
      <c r="B17" s="28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58"/>
    </row>
    <row r="18" ht="2.25" customHeight="1" spans="2:13">
      <c r="B18" s="37" t="s">
        <v>21</v>
      </c>
      <c r="C18" s="38" t="s">
        <v>22</v>
      </c>
      <c r="D18" s="39"/>
      <c r="E18" s="40"/>
      <c r="F18" s="40"/>
      <c r="G18" s="40"/>
      <c r="H18" s="40"/>
      <c r="I18" s="40"/>
      <c r="J18" s="40"/>
      <c r="K18" s="40"/>
      <c r="L18" s="40"/>
      <c r="M18" s="59"/>
    </row>
    <row r="19" s="16" customFormat="1" ht="15" spans="2:13">
      <c r="B19" s="41" t="s">
        <v>21</v>
      </c>
      <c r="C19" s="29" t="s">
        <v>23</v>
      </c>
      <c r="D19" s="29">
        <v>1037</v>
      </c>
      <c r="E19" s="24"/>
      <c r="F19" s="24"/>
      <c r="G19" s="24"/>
      <c r="H19" s="24"/>
      <c r="I19" s="24"/>
      <c r="J19" s="24"/>
      <c r="K19" s="24"/>
      <c r="L19" s="24"/>
      <c r="M19" s="58"/>
    </row>
    <row r="20" s="16" customFormat="1" spans="2:13">
      <c r="B20" s="23"/>
      <c r="C20" s="29" t="s">
        <v>24</v>
      </c>
      <c r="D20" s="29">
        <v>174</v>
      </c>
      <c r="E20" s="24"/>
      <c r="F20" s="24"/>
      <c r="G20" s="24"/>
      <c r="H20" s="24"/>
      <c r="I20" s="24"/>
      <c r="J20" s="24"/>
      <c r="K20" s="24"/>
      <c r="L20" s="24"/>
      <c r="M20" s="58"/>
    </row>
    <row r="21" s="16" customFormat="1" spans="2:13">
      <c r="B21" s="23"/>
      <c r="C21" s="29" t="s">
        <v>25</v>
      </c>
      <c r="D21" s="29">
        <v>586</v>
      </c>
      <c r="E21" s="24"/>
      <c r="F21" s="24"/>
      <c r="G21" s="24"/>
      <c r="H21" s="24"/>
      <c r="I21" s="24"/>
      <c r="J21" s="24"/>
      <c r="K21" s="24"/>
      <c r="L21" s="24"/>
      <c r="M21" s="58"/>
    </row>
    <row r="22" s="16" customFormat="1" ht="20.1" customHeight="1" spans="2:13">
      <c r="B22" s="42"/>
      <c r="C22" s="32" t="s">
        <v>26</v>
      </c>
      <c r="D22" s="32">
        <v>56</v>
      </c>
      <c r="E22" s="43"/>
      <c r="F22" s="43"/>
      <c r="G22" s="43"/>
      <c r="H22" s="43"/>
      <c r="I22" s="43"/>
      <c r="J22" s="43"/>
      <c r="K22" s="43"/>
      <c r="L22" s="43"/>
      <c r="M22" s="61"/>
    </row>
    <row r="23" s="16" customFormat="1" ht="15" spans="2:13">
      <c r="B23" s="44" t="s">
        <v>27</v>
      </c>
      <c r="C23" s="45" t="s">
        <v>28</v>
      </c>
      <c r="D23" s="40"/>
      <c r="E23" s="40"/>
      <c r="F23" s="40" t="s">
        <v>29</v>
      </c>
      <c r="G23" s="40" t="s">
        <v>30</v>
      </c>
      <c r="H23" s="40" t="s">
        <v>31</v>
      </c>
      <c r="I23" s="40"/>
      <c r="J23" s="40"/>
      <c r="K23" s="40"/>
      <c r="L23" s="40"/>
      <c r="M23" s="59"/>
    </row>
    <row r="24" s="16" customFormat="1" spans="2:13">
      <c r="B24" s="23"/>
      <c r="C24" s="29" t="s">
        <v>32</v>
      </c>
      <c r="D24" s="29">
        <v>207</v>
      </c>
      <c r="E24" s="24"/>
      <c r="F24" s="24"/>
      <c r="G24" s="24"/>
      <c r="H24" s="24"/>
      <c r="I24" s="24"/>
      <c r="J24" s="24"/>
      <c r="K24" s="24"/>
      <c r="L24" s="24"/>
      <c r="M24" s="58"/>
    </row>
    <row r="25" ht="28.5" spans="2:13">
      <c r="B25" s="23"/>
      <c r="C25" s="29" t="s">
        <v>33</v>
      </c>
      <c r="D25" s="29">
        <v>8922</v>
      </c>
      <c r="E25" s="24"/>
      <c r="F25" s="24"/>
      <c r="G25" s="24"/>
      <c r="H25" s="24"/>
      <c r="I25" s="24"/>
      <c r="J25" s="24"/>
      <c r="K25" s="24"/>
      <c r="L25" s="24"/>
      <c r="M25" s="58"/>
    </row>
    <row r="26" ht="42.75" spans="2:13">
      <c r="B26" s="23"/>
      <c r="C26" s="29" t="s">
        <v>34</v>
      </c>
      <c r="D26" s="29">
        <v>32</v>
      </c>
      <c r="E26" s="24"/>
      <c r="F26" s="24"/>
      <c r="G26" s="24"/>
      <c r="H26" s="24"/>
      <c r="I26" s="24"/>
      <c r="J26" s="24"/>
      <c r="K26" s="24"/>
      <c r="L26" s="24"/>
      <c r="M26" s="58"/>
    </row>
    <row r="27" ht="28.5" spans="2:13">
      <c r="B27" s="23"/>
      <c r="C27" s="29" t="s">
        <v>35</v>
      </c>
      <c r="D27" s="29">
        <v>16.96</v>
      </c>
      <c r="E27" s="24"/>
      <c r="F27" s="24"/>
      <c r="G27" s="24"/>
      <c r="H27" s="24"/>
      <c r="I27" s="24"/>
      <c r="J27" s="24"/>
      <c r="K27" s="24"/>
      <c r="L27" s="24"/>
      <c r="M27" s="58"/>
    </row>
    <row r="28" ht="29.25" spans="2:13">
      <c r="B28" s="42"/>
      <c r="C28" s="32" t="s">
        <v>36</v>
      </c>
      <c r="D28" s="46">
        <v>0.73</v>
      </c>
      <c r="E28" s="43"/>
      <c r="F28" s="43"/>
      <c r="G28" s="43"/>
      <c r="H28" s="43"/>
      <c r="I28" s="43"/>
      <c r="J28" s="43"/>
      <c r="K28" s="43"/>
      <c r="L28" s="43"/>
      <c r="M28" s="61"/>
    </row>
    <row r="29" ht="15" spans="2:13">
      <c r="B29" s="23"/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58"/>
    </row>
    <row r="30" ht="20.1" customHeight="1" spans="2:13">
      <c r="B30" s="37" t="s">
        <v>37</v>
      </c>
      <c r="C30" s="38" t="s">
        <v>38</v>
      </c>
      <c r="D30" s="40"/>
      <c r="E30" s="40"/>
      <c r="F30" s="40"/>
      <c r="G30" s="40"/>
      <c r="H30" s="40"/>
      <c r="I30" s="40"/>
      <c r="J30" s="40"/>
      <c r="K30" s="40"/>
      <c r="L30" s="40"/>
      <c r="M30" s="59"/>
    </row>
    <row r="31" spans="2:13">
      <c r="B31" s="23"/>
      <c r="C31" s="29" t="s">
        <v>39</v>
      </c>
      <c r="D31" s="47">
        <v>442.94</v>
      </c>
      <c r="E31" s="24"/>
      <c r="F31" s="24"/>
      <c r="G31" s="24"/>
      <c r="H31" s="24"/>
      <c r="I31" s="24"/>
      <c r="J31" s="24"/>
      <c r="K31" s="24"/>
      <c r="L31" s="24"/>
      <c r="M31" s="58"/>
    </row>
    <row r="32" spans="2:13">
      <c r="B32" s="23"/>
      <c r="C32" s="29" t="s">
        <v>40</v>
      </c>
      <c r="D32" s="48">
        <v>223.12</v>
      </c>
      <c r="E32" s="24"/>
      <c r="F32" s="24"/>
      <c r="G32" s="29"/>
      <c r="H32" s="24"/>
      <c r="I32" s="24"/>
      <c r="J32" s="24"/>
      <c r="K32" s="24"/>
      <c r="L32" s="24"/>
      <c r="M32" s="58"/>
    </row>
    <row r="33" spans="2:13">
      <c r="B33" s="23"/>
      <c r="C33" s="29" t="s">
        <v>41</v>
      </c>
      <c r="D33" s="47">
        <v>57.92</v>
      </c>
      <c r="E33" s="24"/>
      <c r="F33" s="24"/>
      <c r="G33" s="24"/>
      <c r="H33" s="24"/>
      <c r="I33" s="24"/>
      <c r="J33" s="24"/>
      <c r="K33" s="24"/>
      <c r="L33" s="24"/>
      <c r="M33" s="58"/>
    </row>
    <row r="34" spans="2:13">
      <c r="B34" s="23"/>
      <c r="C34" s="29" t="s">
        <v>42</v>
      </c>
      <c r="D34" s="47">
        <v>185.99</v>
      </c>
      <c r="E34" s="24"/>
      <c r="F34" s="24"/>
      <c r="G34" s="24"/>
      <c r="H34" s="24"/>
      <c r="I34" s="24"/>
      <c r="J34" s="24"/>
      <c r="K34" s="24"/>
      <c r="L34" s="24"/>
      <c r="M34" s="58"/>
    </row>
    <row r="35" spans="2:13">
      <c r="B35" s="23"/>
      <c r="C35" s="29" t="s">
        <v>43</v>
      </c>
      <c r="D35" s="47">
        <v>11.4</v>
      </c>
      <c r="E35" s="24"/>
      <c r="F35" s="24"/>
      <c r="G35" s="24"/>
      <c r="H35" s="24"/>
      <c r="I35" s="24"/>
      <c r="J35" s="24"/>
      <c r="K35" s="24"/>
      <c r="L35" s="24"/>
      <c r="M35" s="58"/>
    </row>
    <row r="36" spans="2:13">
      <c r="B36" s="23"/>
      <c r="C36" s="29" t="s">
        <v>44</v>
      </c>
      <c r="D36" s="47">
        <v>80.5</v>
      </c>
      <c r="E36" s="24"/>
      <c r="F36" s="24"/>
      <c r="G36" s="24"/>
      <c r="H36" s="24"/>
      <c r="I36" s="24"/>
      <c r="J36" s="24"/>
      <c r="K36" s="24"/>
      <c r="L36" s="24"/>
      <c r="M36" s="58"/>
    </row>
    <row r="37" ht="15" spans="2:13">
      <c r="B37" s="42"/>
      <c r="C37" s="32" t="s">
        <v>45</v>
      </c>
      <c r="D37" s="49">
        <v>155.18</v>
      </c>
      <c r="E37" s="43"/>
      <c r="F37" s="43"/>
      <c r="G37" s="43"/>
      <c r="H37" s="43"/>
      <c r="I37" s="43"/>
      <c r="J37" s="43"/>
      <c r="K37" s="43"/>
      <c r="L37" s="43"/>
      <c r="M37" s="61"/>
    </row>
    <row r="38" ht="15" spans="2:13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58"/>
    </row>
    <row r="39" ht="15" spans="2:13">
      <c r="B39" s="37" t="s">
        <v>46</v>
      </c>
      <c r="C39" s="38" t="s">
        <v>47</v>
      </c>
      <c r="D39" s="50"/>
      <c r="E39" s="40"/>
      <c r="F39" s="40"/>
      <c r="G39" s="40"/>
      <c r="H39" s="40"/>
      <c r="I39" s="40"/>
      <c r="J39" s="40"/>
      <c r="K39" s="40"/>
      <c r="L39" s="40"/>
      <c r="M39" s="59"/>
    </row>
    <row r="40" spans="2:13">
      <c r="B40" s="23"/>
      <c r="C40" s="29" t="s">
        <v>48</v>
      </c>
      <c r="D40" s="29">
        <v>185.99</v>
      </c>
      <c r="E40" s="24"/>
      <c r="F40" s="24"/>
      <c r="G40" s="24"/>
      <c r="H40" s="24"/>
      <c r="I40" s="24"/>
      <c r="J40" s="24"/>
      <c r="K40" s="24"/>
      <c r="L40" s="24"/>
      <c r="M40" s="58"/>
    </row>
    <row r="41" spans="2:13">
      <c r="B41" s="23"/>
      <c r="C41" s="29" t="s">
        <v>49</v>
      </c>
      <c r="D41" s="29">
        <v>248.93</v>
      </c>
      <c r="E41" s="24"/>
      <c r="F41" s="24"/>
      <c r="G41" s="24"/>
      <c r="H41" s="24"/>
      <c r="I41" s="24"/>
      <c r="J41" s="24"/>
      <c r="K41" s="24"/>
      <c r="L41" s="24"/>
      <c r="M41" s="58"/>
    </row>
    <row r="42" spans="2:13">
      <c r="B42" s="23"/>
      <c r="C42" s="29" t="s">
        <v>50</v>
      </c>
      <c r="D42" s="29">
        <v>452.1</v>
      </c>
      <c r="E42" s="24"/>
      <c r="F42" s="24"/>
      <c r="G42" s="24"/>
      <c r="H42" s="24"/>
      <c r="I42" s="24"/>
      <c r="J42" s="24"/>
      <c r="K42" s="24"/>
      <c r="L42" s="24"/>
      <c r="M42" s="58"/>
    </row>
    <row r="43" spans="2:13">
      <c r="B43" s="23"/>
      <c r="C43" s="29" t="s">
        <v>51</v>
      </c>
      <c r="D43" s="29">
        <v>232.55</v>
      </c>
      <c r="E43" s="24"/>
      <c r="F43" s="24"/>
      <c r="G43" s="24"/>
      <c r="H43" s="24"/>
      <c r="I43" s="24"/>
      <c r="J43" s="24"/>
      <c r="K43" s="24"/>
      <c r="L43" s="24"/>
      <c r="M43" s="58"/>
    </row>
    <row r="44" ht="20.1" customHeight="1" spans="2:13">
      <c r="B44" s="42"/>
      <c r="C44" s="32" t="s">
        <v>52</v>
      </c>
      <c r="D44" s="32"/>
      <c r="E44" s="43"/>
      <c r="F44" s="43"/>
      <c r="G44" s="43"/>
      <c r="H44" s="43"/>
      <c r="I44" s="43"/>
      <c r="J44" s="43"/>
      <c r="K44" s="43"/>
      <c r="L44" s="43"/>
      <c r="M44" s="61"/>
    </row>
    <row r="45" ht="15" spans="2:13">
      <c r="B45" s="23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58"/>
    </row>
    <row r="46" ht="15" spans="2:13">
      <c r="B46" s="37" t="s">
        <v>53</v>
      </c>
      <c r="C46" s="38" t="s">
        <v>54</v>
      </c>
      <c r="D46" s="51"/>
      <c r="E46" s="40"/>
      <c r="F46" s="40"/>
      <c r="G46" s="40"/>
      <c r="H46" s="40"/>
      <c r="I46" s="40"/>
      <c r="J46" s="40"/>
      <c r="K46" s="40"/>
      <c r="L46" s="40"/>
      <c r="M46" s="59"/>
    </row>
    <row r="47" spans="2:13">
      <c r="B47" s="23"/>
      <c r="C47" s="29" t="s">
        <v>55</v>
      </c>
      <c r="D47" s="29">
        <v>19</v>
      </c>
      <c r="E47" s="35"/>
      <c r="F47" s="24"/>
      <c r="G47" s="24"/>
      <c r="H47" s="24"/>
      <c r="I47" s="24"/>
      <c r="J47" s="24"/>
      <c r="K47" s="24"/>
      <c r="L47" s="24"/>
      <c r="M47" s="58"/>
    </row>
    <row r="48" spans="2:13">
      <c r="B48" s="23"/>
      <c r="C48" s="29" t="s">
        <v>56</v>
      </c>
      <c r="D48" s="29"/>
      <c r="E48" s="24"/>
      <c r="F48" s="24"/>
      <c r="G48" s="24"/>
      <c r="H48" s="24"/>
      <c r="I48" s="24"/>
      <c r="J48" s="24"/>
      <c r="K48" s="24"/>
      <c r="L48" s="24"/>
      <c r="M48" s="58"/>
    </row>
    <row r="49" spans="2:13">
      <c r="B49" s="23"/>
      <c r="C49" s="29" t="s">
        <v>57</v>
      </c>
      <c r="D49" s="29"/>
      <c r="E49" s="24"/>
      <c r="F49" s="24"/>
      <c r="G49" s="24"/>
      <c r="H49" s="24"/>
      <c r="I49" s="24"/>
      <c r="J49" s="24"/>
      <c r="K49" s="24"/>
      <c r="L49" s="24"/>
      <c r="M49" s="58"/>
    </row>
    <row r="50" ht="15" spans="2:13">
      <c r="B50" s="42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61"/>
    </row>
    <row r="51" ht="15" spans="2:13">
      <c r="B51" s="23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58"/>
    </row>
    <row r="52" ht="15" spans="2:13">
      <c r="B52" s="25" t="s">
        <v>58</v>
      </c>
      <c r="C52" s="26" t="s">
        <v>59</v>
      </c>
      <c r="D52" s="27"/>
      <c r="E52" s="27"/>
      <c r="F52" s="27"/>
      <c r="G52" s="27"/>
      <c r="H52" s="27"/>
      <c r="I52" s="27"/>
      <c r="J52" s="27"/>
      <c r="K52" s="27"/>
      <c r="L52" s="27"/>
      <c r="M52" s="59"/>
    </row>
    <row r="53" spans="2:13">
      <c r="B53" s="28"/>
      <c r="C53" s="29" t="s">
        <v>60</v>
      </c>
      <c r="D53" s="33">
        <v>0.58</v>
      </c>
      <c r="E53" s="29"/>
      <c r="F53" s="29"/>
      <c r="G53" s="29"/>
      <c r="H53" s="29"/>
      <c r="I53" s="29"/>
      <c r="J53" s="29"/>
      <c r="K53" s="29"/>
      <c r="L53" s="29"/>
      <c r="M53" s="58"/>
    </row>
    <row r="54" spans="2:13">
      <c r="B54" s="28"/>
      <c r="C54" s="29" t="s">
        <v>61</v>
      </c>
      <c r="D54" s="33">
        <v>0.1</v>
      </c>
      <c r="E54" s="29"/>
      <c r="F54" s="29"/>
      <c r="G54" s="29"/>
      <c r="H54" s="29"/>
      <c r="I54" s="29"/>
      <c r="J54" s="29"/>
      <c r="K54" s="29"/>
      <c r="L54" s="29"/>
      <c r="M54" s="58"/>
    </row>
    <row r="55" spans="2:13">
      <c r="B55" s="28"/>
      <c r="C55" s="29" t="s">
        <v>62</v>
      </c>
      <c r="D55" s="33">
        <v>0.22</v>
      </c>
      <c r="E55" s="29"/>
      <c r="F55" s="29"/>
      <c r="G55" s="29"/>
      <c r="H55" s="29"/>
      <c r="I55" s="29"/>
      <c r="J55" s="29"/>
      <c r="K55" s="29"/>
      <c r="L55" s="29"/>
      <c r="M55" s="58"/>
    </row>
    <row r="56" spans="2:13">
      <c r="B56" s="28"/>
      <c r="C56" s="29" t="s">
        <v>63</v>
      </c>
      <c r="D56" s="33">
        <v>0.07</v>
      </c>
      <c r="E56" s="29"/>
      <c r="F56" s="29"/>
      <c r="G56" s="29"/>
      <c r="H56" s="29"/>
      <c r="I56" s="29"/>
      <c r="J56" s="29"/>
      <c r="K56" s="29"/>
      <c r="L56" s="29"/>
      <c r="M56" s="58"/>
    </row>
    <row r="57" spans="2:13">
      <c r="B57" s="28"/>
      <c r="C57" s="29" t="s">
        <v>64</v>
      </c>
      <c r="D57" s="33">
        <v>0.03</v>
      </c>
      <c r="E57" s="29"/>
      <c r="F57" s="29"/>
      <c r="G57" s="29"/>
      <c r="H57" s="29"/>
      <c r="I57" s="29"/>
      <c r="J57" s="29"/>
      <c r="K57" s="29"/>
      <c r="L57" s="29"/>
      <c r="M57" s="58"/>
    </row>
    <row r="58" spans="2:13">
      <c r="B58" s="42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61"/>
    </row>
    <row r="59" ht="30" customHeight="1" spans="2:13">
      <c r="B59" s="37" t="s">
        <v>65</v>
      </c>
      <c r="C59" s="38" t="s">
        <v>66</v>
      </c>
      <c r="D59" s="24"/>
      <c r="E59" s="40"/>
      <c r="F59" s="40"/>
      <c r="G59" s="40"/>
      <c r="H59" s="40"/>
      <c r="I59" s="40"/>
      <c r="J59" s="40"/>
      <c r="K59" s="40"/>
      <c r="L59" s="40"/>
      <c r="M59" s="59"/>
    </row>
    <row r="60" ht="15" spans="2:13">
      <c r="B60" s="23"/>
      <c r="C60" s="29" t="s">
        <v>67</v>
      </c>
      <c r="D60" s="52" t="s">
        <v>68</v>
      </c>
      <c r="E60" s="24"/>
      <c r="F60" s="24"/>
      <c r="G60" s="24"/>
      <c r="H60" s="24"/>
      <c r="I60" s="24"/>
      <c r="J60" s="24"/>
      <c r="K60" s="24"/>
      <c r="L60" s="24"/>
      <c r="M60" s="58"/>
    </row>
    <row r="61" spans="2:13">
      <c r="B61" s="23"/>
      <c r="C61" s="29" t="s">
        <v>69</v>
      </c>
      <c r="D61" s="53" t="s">
        <v>70</v>
      </c>
      <c r="E61" s="24"/>
      <c r="F61" s="24"/>
      <c r="G61" s="24"/>
      <c r="H61" s="24"/>
      <c r="I61" s="24"/>
      <c r="J61" s="24"/>
      <c r="K61" s="24"/>
      <c r="L61" s="24"/>
      <c r="M61" s="58"/>
    </row>
    <row r="62" ht="15" spans="2:13">
      <c r="B62" s="42"/>
      <c r="C62" s="32" t="s">
        <v>71</v>
      </c>
      <c r="D62" s="54" t="s">
        <v>72</v>
      </c>
      <c r="E62" s="43"/>
      <c r="F62" s="43"/>
      <c r="G62" s="43"/>
      <c r="H62" s="43"/>
      <c r="I62" s="43"/>
      <c r="J62" s="43"/>
      <c r="K62" s="43"/>
      <c r="L62" s="43"/>
      <c r="M62" s="61"/>
    </row>
    <row r="63" ht="15" spans="2:13">
      <c r="B63" s="23"/>
      <c r="C63" s="29"/>
      <c r="D63" s="29"/>
      <c r="E63" s="29"/>
      <c r="F63" s="24"/>
      <c r="G63" s="24"/>
      <c r="H63" s="24"/>
      <c r="I63" s="24"/>
      <c r="J63" s="24"/>
      <c r="K63" s="24"/>
      <c r="L63" s="24"/>
      <c r="M63" s="58"/>
    </row>
    <row r="64" ht="15" spans="2:13">
      <c r="B64" s="37" t="s">
        <v>73</v>
      </c>
      <c r="C64" s="38" t="s">
        <v>74</v>
      </c>
      <c r="D64" s="40"/>
      <c r="E64" s="40"/>
      <c r="F64" s="40"/>
      <c r="G64" s="40"/>
      <c r="H64" s="40"/>
      <c r="I64" s="40"/>
      <c r="J64" s="40"/>
      <c r="K64" s="40"/>
      <c r="L64" s="40"/>
      <c r="M64" s="59"/>
    </row>
    <row r="65" spans="2:13">
      <c r="B65" s="23"/>
      <c r="C65" s="29" t="s">
        <v>75</v>
      </c>
      <c r="D65" s="29">
        <v>23.01</v>
      </c>
      <c r="E65" s="24"/>
      <c r="F65" s="24"/>
      <c r="G65" s="24"/>
      <c r="H65" s="24"/>
      <c r="I65" s="24"/>
      <c r="J65" s="24"/>
      <c r="K65" s="24"/>
      <c r="L65" s="24"/>
      <c r="M65" s="58"/>
    </row>
    <row r="66" spans="2:13">
      <c r="B66" s="23"/>
      <c r="C66" s="29" t="s">
        <v>76</v>
      </c>
      <c r="D66" s="29">
        <v>21</v>
      </c>
      <c r="E66" s="24"/>
      <c r="F66" s="24"/>
      <c r="G66" s="24"/>
      <c r="H66" s="24"/>
      <c r="I66" s="24"/>
      <c r="J66" s="24"/>
      <c r="K66" s="24"/>
      <c r="L66" s="24"/>
      <c r="M66" s="58"/>
    </row>
    <row r="67" ht="29.25" spans="2:13">
      <c r="B67" s="42"/>
      <c r="C67" s="32" t="s">
        <v>77</v>
      </c>
      <c r="D67" s="62">
        <v>108</v>
      </c>
      <c r="E67" s="43"/>
      <c r="F67" s="43"/>
      <c r="G67" s="43"/>
      <c r="H67" s="43"/>
      <c r="I67" s="43"/>
      <c r="J67" s="43"/>
      <c r="K67" s="43"/>
      <c r="L67" s="43"/>
      <c r="M67" s="61"/>
    </row>
    <row r="68" ht="15" spans="2:13">
      <c r="B68" s="23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58"/>
    </row>
    <row r="69" ht="15.75" spans="2:13">
      <c r="B69" s="63" t="s">
        <v>78</v>
      </c>
      <c r="C69" s="64"/>
      <c r="D69" s="65" t="s">
        <v>79</v>
      </c>
      <c r="E69" s="65"/>
      <c r="F69" s="65"/>
      <c r="G69" s="65"/>
      <c r="H69" s="65"/>
      <c r="I69" s="65"/>
      <c r="J69" s="65"/>
      <c r="K69" s="65"/>
      <c r="L69" s="65"/>
      <c r="M69" s="74"/>
    </row>
    <row r="70" ht="45" spans="2:13">
      <c r="B70" s="66" t="s">
        <v>80</v>
      </c>
      <c r="C70" s="66" t="s">
        <v>81</v>
      </c>
      <c r="D70" s="67" t="s">
        <v>82</v>
      </c>
      <c r="E70" s="66" t="s">
        <v>83</v>
      </c>
      <c r="F70" s="68" t="s">
        <v>84</v>
      </c>
      <c r="G70" s="68" t="s">
        <v>85</v>
      </c>
      <c r="H70" s="68" t="s">
        <v>86</v>
      </c>
      <c r="I70" s="66" t="s">
        <v>87</v>
      </c>
      <c r="J70" s="66" t="s">
        <v>88</v>
      </c>
      <c r="K70" s="66" t="s">
        <v>89</v>
      </c>
      <c r="L70" s="66" t="s">
        <v>90</v>
      </c>
      <c r="M70" s="68" t="s">
        <v>91</v>
      </c>
    </row>
    <row r="71" s="17" customFormat="1" ht="25.5" customHeight="1" spans="2:13">
      <c r="B71" s="69">
        <v>1</v>
      </c>
      <c r="C71" s="70" t="s">
        <v>92</v>
      </c>
      <c r="D71" s="71" t="s">
        <v>93</v>
      </c>
      <c r="E71" s="69">
        <v>1</v>
      </c>
      <c r="F71" s="69" t="s">
        <v>94</v>
      </c>
      <c r="G71" s="69">
        <v>2.74</v>
      </c>
      <c r="H71" s="72">
        <v>2.6</v>
      </c>
      <c r="I71" s="75">
        <v>1557</v>
      </c>
      <c r="J71" s="69">
        <v>3.73</v>
      </c>
      <c r="K71" s="70"/>
      <c r="L71" s="70"/>
      <c r="M71" s="69">
        <v>1</v>
      </c>
    </row>
    <row r="72" s="17" customFormat="1" ht="30.75" customHeight="1" spans="2:13">
      <c r="B72" s="69">
        <v>2</v>
      </c>
      <c r="C72" s="70" t="s">
        <v>92</v>
      </c>
      <c r="D72" s="71" t="s">
        <v>95</v>
      </c>
      <c r="E72" s="69">
        <v>1</v>
      </c>
      <c r="F72" s="69" t="s">
        <v>94</v>
      </c>
      <c r="G72" s="69">
        <v>2.74</v>
      </c>
      <c r="H72" s="72">
        <v>2.6</v>
      </c>
      <c r="I72" s="75">
        <v>1557</v>
      </c>
      <c r="J72" s="69">
        <v>3.73</v>
      </c>
      <c r="K72" s="70"/>
      <c r="L72" s="70"/>
      <c r="M72" s="69">
        <v>1</v>
      </c>
    </row>
    <row r="73" s="18" customFormat="1" ht="19.5" customHeight="1" spans="2:13">
      <c r="B73" s="69">
        <v>3</v>
      </c>
      <c r="C73" s="70" t="s">
        <v>92</v>
      </c>
      <c r="D73" s="71" t="s">
        <v>96</v>
      </c>
      <c r="E73" s="69">
        <v>1</v>
      </c>
      <c r="F73" s="69" t="s">
        <v>94</v>
      </c>
      <c r="G73" s="69">
        <v>2.74</v>
      </c>
      <c r="H73" s="72">
        <v>2.6</v>
      </c>
      <c r="I73" s="75">
        <v>1557</v>
      </c>
      <c r="J73" s="69">
        <v>3.73</v>
      </c>
      <c r="K73" s="70"/>
      <c r="L73" s="70"/>
      <c r="M73" s="69">
        <v>1</v>
      </c>
    </row>
    <row r="74" s="18" customFormat="1" ht="23.25" customHeight="1" spans="2:13">
      <c r="B74" s="69">
        <v>4</v>
      </c>
      <c r="C74" s="70" t="s">
        <v>92</v>
      </c>
      <c r="D74" s="71" t="s">
        <v>97</v>
      </c>
      <c r="E74" s="69">
        <v>1</v>
      </c>
      <c r="F74" s="69" t="s">
        <v>94</v>
      </c>
      <c r="G74" s="69">
        <v>2.74</v>
      </c>
      <c r="H74" s="72">
        <v>2.6</v>
      </c>
      <c r="I74" s="75">
        <v>1557</v>
      </c>
      <c r="J74" s="69">
        <v>3.73</v>
      </c>
      <c r="K74" s="70"/>
      <c r="L74" s="70"/>
      <c r="M74" s="69">
        <v>1</v>
      </c>
    </row>
    <row r="75" s="18" customFormat="1" ht="22.5" customHeight="1" spans="2:13">
      <c r="B75" s="69">
        <v>5</v>
      </c>
      <c r="C75" s="70" t="s">
        <v>92</v>
      </c>
      <c r="D75" s="71" t="s">
        <v>98</v>
      </c>
      <c r="E75" s="69">
        <v>1</v>
      </c>
      <c r="F75" s="69" t="s">
        <v>94</v>
      </c>
      <c r="G75" s="69">
        <v>2.74</v>
      </c>
      <c r="H75" s="72">
        <v>2.6</v>
      </c>
      <c r="I75" s="75">
        <v>1557</v>
      </c>
      <c r="J75" s="69">
        <v>3.73</v>
      </c>
      <c r="K75" s="70"/>
      <c r="L75" s="70"/>
      <c r="M75" s="69">
        <v>1</v>
      </c>
    </row>
    <row r="76" s="18" customFormat="1" ht="24" customHeight="1" spans="2:13">
      <c r="B76" s="69">
        <v>6</v>
      </c>
      <c r="C76" s="70" t="s">
        <v>92</v>
      </c>
      <c r="D76" s="71" t="s">
        <v>99</v>
      </c>
      <c r="E76" s="69">
        <v>1</v>
      </c>
      <c r="F76" s="69" t="s">
        <v>94</v>
      </c>
      <c r="G76" s="69">
        <v>2.74</v>
      </c>
      <c r="H76" s="72">
        <v>2.6</v>
      </c>
      <c r="I76" s="75">
        <v>1557</v>
      </c>
      <c r="J76" s="69">
        <v>3.73</v>
      </c>
      <c r="K76" s="70"/>
      <c r="L76" s="70"/>
      <c r="M76" s="69">
        <v>1</v>
      </c>
    </row>
    <row r="77" s="18" customFormat="1" ht="21.75" customHeight="1" spans="2:13">
      <c r="B77" s="69">
        <v>7</v>
      </c>
      <c r="C77" s="70" t="s">
        <v>92</v>
      </c>
      <c r="D77" s="71" t="s">
        <v>100</v>
      </c>
      <c r="E77" s="69">
        <v>1</v>
      </c>
      <c r="F77" s="69" t="s">
        <v>94</v>
      </c>
      <c r="G77" s="69">
        <v>2.74</v>
      </c>
      <c r="H77" s="72">
        <v>2.6</v>
      </c>
      <c r="I77" s="75">
        <v>1557</v>
      </c>
      <c r="J77" s="69">
        <v>3.73</v>
      </c>
      <c r="K77" s="70"/>
      <c r="L77" s="70"/>
      <c r="M77" s="69">
        <v>1</v>
      </c>
    </row>
    <row r="78" s="18" customFormat="1" ht="20.25" customHeight="1" spans="2:13">
      <c r="B78" s="69">
        <v>8</v>
      </c>
      <c r="C78" s="70" t="s">
        <v>92</v>
      </c>
      <c r="D78" s="71" t="s">
        <v>101</v>
      </c>
      <c r="E78" s="69">
        <v>1</v>
      </c>
      <c r="F78" s="69" t="s">
        <v>94</v>
      </c>
      <c r="G78" s="69">
        <v>2.74</v>
      </c>
      <c r="H78" s="72">
        <v>2.6</v>
      </c>
      <c r="I78" s="75">
        <v>1557</v>
      </c>
      <c r="J78" s="69">
        <v>3.73</v>
      </c>
      <c r="K78" s="70"/>
      <c r="L78" s="70"/>
      <c r="M78" s="69">
        <v>1</v>
      </c>
    </row>
    <row r="79" s="18" customFormat="1" ht="21" customHeight="1" spans="2:13">
      <c r="B79" s="69">
        <v>9</v>
      </c>
      <c r="C79" s="70" t="s">
        <v>92</v>
      </c>
      <c r="D79" s="71" t="s">
        <v>102</v>
      </c>
      <c r="E79" s="69">
        <v>1</v>
      </c>
      <c r="F79" s="69" t="s">
        <v>94</v>
      </c>
      <c r="G79" s="69">
        <v>2.74</v>
      </c>
      <c r="H79" s="72">
        <v>2.6</v>
      </c>
      <c r="I79" s="75">
        <v>1557</v>
      </c>
      <c r="J79" s="69">
        <v>3.73</v>
      </c>
      <c r="K79" s="70"/>
      <c r="L79" s="70"/>
      <c r="M79" s="69">
        <v>1</v>
      </c>
    </row>
    <row r="80" s="18" customFormat="1" ht="24" customHeight="1" spans="2:13">
      <c r="B80" s="69">
        <v>10</v>
      </c>
      <c r="C80" s="70" t="s">
        <v>92</v>
      </c>
      <c r="D80" s="71" t="s">
        <v>103</v>
      </c>
      <c r="E80" s="69">
        <v>1</v>
      </c>
      <c r="F80" s="69" t="s">
        <v>94</v>
      </c>
      <c r="G80" s="69">
        <v>2.74</v>
      </c>
      <c r="H80" s="72">
        <v>2.6</v>
      </c>
      <c r="I80" s="75">
        <v>1557</v>
      </c>
      <c r="J80" s="69">
        <v>3.73</v>
      </c>
      <c r="K80" s="70"/>
      <c r="L80" s="70"/>
      <c r="M80" s="69">
        <v>1</v>
      </c>
    </row>
    <row r="81" s="18" customFormat="1" ht="27" customHeight="1" spans="2:13">
      <c r="B81" s="69">
        <v>11</v>
      </c>
      <c r="C81" s="70" t="s">
        <v>92</v>
      </c>
      <c r="D81" s="71" t="s">
        <v>104</v>
      </c>
      <c r="E81" s="69">
        <v>1</v>
      </c>
      <c r="F81" s="69" t="s">
        <v>94</v>
      </c>
      <c r="G81" s="69">
        <v>2.74</v>
      </c>
      <c r="H81" s="72">
        <v>2.6</v>
      </c>
      <c r="I81" s="75">
        <v>1557</v>
      </c>
      <c r="J81" s="69">
        <v>3.73</v>
      </c>
      <c r="K81" s="70"/>
      <c r="L81" s="76"/>
      <c r="M81" s="69">
        <v>1</v>
      </c>
    </row>
    <row r="82" s="18" customFormat="1" ht="21" customHeight="1" spans="2:13">
      <c r="B82" s="69">
        <v>12</v>
      </c>
      <c r="C82" s="70" t="s">
        <v>92</v>
      </c>
      <c r="D82" s="71" t="s">
        <v>105</v>
      </c>
      <c r="E82" s="69">
        <v>1</v>
      </c>
      <c r="F82" s="69" t="s">
        <v>94</v>
      </c>
      <c r="G82" s="69">
        <v>2.74</v>
      </c>
      <c r="H82" s="72">
        <v>2.6</v>
      </c>
      <c r="I82" s="75">
        <v>1557</v>
      </c>
      <c r="J82" s="69">
        <v>3.73</v>
      </c>
      <c r="K82" s="70"/>
      <c r="L82" s="76"/>
      <c r="M82" s="69">
        <v>1</v>
      </c>
    </row>
    <row r="83" s="18" customFormat="1" ht="24" customHeight="1" spans="2:13">
      <c r="B83" s="69">
        <v>13</v>
      </c>
      <c r="C83" s="70" t="s">
        <v>92</v>
      </c>
      <c r="D83" s="71" t="s">
        <v>106</v>
      </c>
      <c r="E83" s="69">
        <v>1</v>
      </c>
      <c r="F83" s="69" t="s">
        <v>94</v>
      </c>
      <c r="G83" s="69">
        <v>2.74</v>
      </c>
      <c r="H83" s="72">
        <v>2.6</v>
      </c>
      <c r="I83" s="75">
        <v>1557</v>
      </c>
      <c r="J83" s="69">
        <v>3.73</v>
      </c>
      <c r="K83" s="70"/>
      <c r="L83" s="76"/>
      <c r="M83" s="69">
        <v>1</v>
      </c>
    </row>
    <row r="84" s="18" customFormat="1" ht="23.25" customHeight="1" spans="2:13">
      <c r="B84" s="69">
        <v>14</v>
      </c>
      <c r="C84" s="70" t="s">
        <v>92</v>
      </c>
      <c r="D84" s="71" t="s">
        <v>107</v>
      </c>
      <c r="E84" s="69">
        <v>1</v>
      </c>
      <c r="F84" s="69" t="s">
        <v>94</v>
      </c>
      <c r="G84" s="69">
        <v>2.74</v>
      </c>
      <c r="H84" s="72">
        <v>2.6</v>
      </c>
      <c r="I84" s="75">
        <v>1557</v>
      </c>
      <c r="J84" s="69">
        <v>3.73</v>
      </c>
      <c r="K84" s="70"/>
      <c r="L84" s="76"/>
      <c r="M84" s="69">
        <v>1</v>
      </c>
    </row>
    <row r="85" s="18" customFormat="1" ht="24" customHeight="1" spans="2:13">
      <c r="B85" s="69">
        <v>15</v>
      </c>
      <c r="C85" s="70" t="s">
        <v>92</v>
      </c>
      <c r="D85" s="71" t="s">
        <v>108</v>
      </c>
      <c r="E85" s="69">
        <v>1</v>
      </c>
      <c r="F85" s="69" t="s">
        <v>94</v>
      </c>
      <c r="G85" s="69">
        <v>2.74</v>
      </c>
      <c r="H85" s="72">
        <v>2.6</v>
      </c>
      <c r="I85" s="75">
        <v>1557</v>
      </c>
      <c r="J85" s="69">
        <v>3.73</v>
      </c>
      <c r="K85" s="70"/>
      <c r="L85" s="76"/>
      <c r="M85" s="69">
        <v>1</v>
      </c>
    </row>
    <row r="86" s="18" customFormat="1" ht="32.25" customHeight="1" spans="2:13">
      <c r="B86" s="69">
        <v>16</v>
      </c>
      <c r="C86" s="70" t="s">
        <v>92</v>
      </c>
      <c r="D86" s="71" t="s">
        <v>109</v>
      </c>
      <c r="E86" s="69">
        <v>1</v>
      </c>
      <c r="F86" s="69" t="s">
        <v>94</v>
      </c>
      <c r="G86" s="69">
        <v>2.74</v>
      </c>
      <c r="H86" s="72">
        <v>2.6</v>
      </c>
      <c r="I86" s="75">
        <v>1557</v>
      </c>
      <c r="J86" s="69">
        <v>3.73</v>
      </c>
      <c r="K86" s="70"/>
      <c r="L86" s="77"/>
      <c r="M86" s="69">
        <v>1</v>
      </c>
    </row>
    <row r="87" s="18" customFormat="1" ht="23.25" customHeight="1" spans="2:13">
      <c r="B87" s="69">
        <v>17</v>
      </c>
      <c r="C87" s="70" t="s">
        <v>92</v>
      </c>
      <c r="D87" s="71" t="s">
        <v>110</v>
      </c>
      <c r="E87" s="69">
        <v>1</v>
      </c>
      <c r="F87" s="69" t="s">
        <v>94</v>
      </c>
      <c r="G87" s="69">
        <v>2.74</v>
      </c>
      <c r="H87" s="72">
        <v>2.6</v>
      </c>
      <c r="I87" s="75">
        <v>1557</v>
      </c>
      <c r="J87" s="69">
        <v>3.73</v>
      </c>
      <c r="K87" s="70"/>
      <c r="L87" s="70"/>
      <c r="M87" s="69">
        <v>1</v>
      </c>
    </row>
    <row r="88" s="18" customFormat="1" ht="24" customHeight="1" spans="2:13">
      <c r="B88" s="69">
        <v>18</v>
      </c>
      <c r="C88" s="70" t="s">
        <v>92</v>
      </c>
      <c r="D88" s="71" t="s">
        <v>111</v>
      </c>
      <c r="E88" s="69">
        <v>1</v>
      </c>
      <c r="F88" s="69" t="s">
        <v>94</v>
      </c>
      <c r="G88" s="69">
        <v>2.74</v>
      </c>
      <c r="H88" s="72">
        <v>2.6</v>
      </c>
      <c r="I88" s="75">
        <v>1557</v>
      </c>
      <c r="J88" s="69">
        <v>3.73</v>
      </c>
      <c r="K88" s="70"/>
      <c r="L88" s="70"/>
      <c r="M88" s="69">
        <v>1</v>
      </c>
    </row>
    <row r="89" s="18" customFormat="1" ht="32.25" customHeight="1" spans="2:13">
      <c r="B89" s="69">
        <v>19</v>
      </c>
      <c r="C89" s="70" t="s">
        <v>92</v>
      </c>
      <c r="D89" s="71" t="s">
        <v>112</v>
      </c>
      <c r="E89" s="69">
        <v>1</v>
      </c>
      <c r="F89" s="69" t="s">
        <v>94</v>
      </c>
      <c r="G89" s="69">
        <v>2.74</v>
      </c>
      <c r="H89" s="72">
        <v>2.6</v>
      </c>
      <c r="I89" s="75">
        <v>1557</v>
      </c>
      <c r="J89" s="69">
        <v>3.73</v>
      </c>
      <c r="K89" s="70"/>
      <c r="L89" s="70"/>
      <c r="M89" s="69">
        <v>1</v>
      </c>
    </row>
    <row r="90" s="17" customFormat="1" ht="24.75" customHeight="1" spans="2:13">
      <c r="B90" s="69">
        <v>20</v>
      </c>
      <c r="C90" s="70" t="s">
        <v>92</v>
      </c>
      <c r="D90" s="71" t="s">
        <v>113</v>
      </c>
      <c r="E90" s="69">
        <v>1</v>
      </c>
      <c r="F90" s="69" t="s">
        <v>94</v>
      </c>
      <c r="G90" s="69">
        <v>2.74</v>
      </c>
      <c r="H90" s="72">
        <v>2.6</v>
      </c>
      <c r="I90" s="75">
        <v>1557</v>
      </c>
      <c r="J90" s="69">
        <v>3.73</v>
      </c>
      <c r="K90" s="70"/>
      <c r="L90" s="70"/>
      <c r="M90" s="69">
        <v>1</v>
      </c>
    </row>
    <row r="91" s="17" customFormat="1" ht="32.25" customHeight="1" spans="2:13">
      <c r="B91" s="69">
        <v>21</v>
      </c>
      <c r="C91" s="70" t="s">
        <v>92</v>
      </c>
      <c r="D91" s="71" t="s">
        <v>114</v>
      </c>
      <c r="E91" s="69">
        <v>1</v>
      </c>
      <c r="F91" s="69" t="s">
        <v>94</v>
      </c>
      <c r="G91" s="69">
        <v>2.74</v>
      </c>
      <c r="H91" s="72">
        <v>2.6</v>
      </c>
      <c r="I91" s="75">
        <v>1557</v>
      </c>
      <c r="J91" s="69">
        <v>3.73</v>
      </c>
      <c r="K91" s="70"/>
      <c r="L91" s="70"/>
      <c r="M91" s="69">
        <v>1</v>
      </c>
    </row>
    <row r="92" s="17" customFormat="1" ht="19.5" customHeight="1" spans="2:13">
      <c r="B92" s="69">
        <v>22</v>
      </c>
      <c r="C92" s="70" t="s">
        <v>92</v>
      </c>
      <c r="D92" s="71" t="s">
        <v>115</v>
      </c>
      <c r="E92" s="69">
        <v>1</v>
      </c>
      <c r="F92" s="69" t="s">
        <v>94</v>
      </c>
      <c r="G92" s="69">
        <v>2.74</v>
      </c>
      <c r="H92" s="72">
        <v>2.6</v>
      </c>
      <c r="I92" s="75">
        <v>1557</v>
      </c>
      <c r="J92" s="69">
        <v>3.73</v>
      </c>
      <c r="K92" s="70"/>
      <c r="L92" s="70"/>
      <c r="M92" s="69">
        <v>1</v>
      </c>
    </row>
    <row r="93" s="17" customFormat="1" ht="20.25" customHeight="1" spans="2:13">
      <c r="B93" s="69">
        <v>23</v>
      </c>
      <c r="C93" s="70" t="s">
        <v>92</v>
      </c>
      <c r="D93" s="71" t="s">
        <v>116</v>
      </c>
      <c r="E93" s="69">
        <v>1</v>
      </c>
      <c r="F93" s="69" t="s">
        <v>94</v>
      </c>
      <c r="G93" s="69">
        <v>2.74</v>
      </c>
      <c r="H93" s="72">
        <v>2.6</v>
      </c>
      <c r="I93" s="75">
        <v>1557</v>
      </c>
      <c r="J93" s="69">
        <v>3.73</v>
      </c>
      <c r="K93" s="70"/>
      <c r="L93" s="70"/>
      <c r="M93" s="69">
        <v>1</v>
      </c>
    </row>
    <row r="94" s="17" customFormat="1" ht="22.5" customHeight="1" spans="2:13">
      <c r="B94" s="69">
        <v>24</v>
      </c>
      <c r="C94" s="70" t="s">
        <v>92</v>
      </c>
      <c r="D94" s="71" t="s">
        <v>117</v>
      </c>
      <c r="E94" s="69">
        <v>1</v>
      </c>
      <c r="F94" s="69" t="s">
        <v>94</v>
      </c>
      <c r="G94" s="69">
        <v>2.74</v>
      </c>
      <c r="H94" s="72">
        <v>2.6</v>
      </c>
      <c r="I94" s="75">
        <v>1557</v>
      </c>
      <c r="J94" s="69">
        <v>3.73</v>
      </c>
      <c r="K94" s="70"/>
      <c r="L94" s="70"/>
      <c r="M94" s="69">
        <v>1</v>
      </c>
    </row>
    <row r="95" s="17" customFormat="1" ht="31.5" spans="2:13">
      <c r="B95" s="69">
        <v>25</v>
      </c>
      <c r="C95" s="70" t="s">
        <v>92</v>
      </c>
      <c r="D95" s="71" t="s">
        <v>118</v>
      </c>
      <c r="E95" s="69">
        <v>1</v>
      </c>
      <c r="F95" s="69" t="s">
        <v>94</v>
      </c>
      <c r="G95" s="69">
        <v>2.74</v>
      </c>
      <c r="H95" s="72">
        <v>2.6</v>
      </c>
      <c r="I95" s="75">
        <v>1557</v>
      </c>
      <c r="J95" s="69">
        <v>3.73</v>
      </c>
      <c r="K95" s="70"/>
      <c r="L95" s="70"/>
      <c r="M95" s="69">
        <v>1</v>
      </c>
    </row>
    <row r="96" s="17" customFormat="1" ht="21.75" customHeight="1" spans="2:13">
      <c r="B96" s="69">
        <v>26</v>
      </c>
      <c r="C96" s="70" t="s">
        <v>92</v>
      </c>
      <c r="D96" s="71" t="s">
        <v>119</v>
      </c>
      <c r="E96" s="69">
        <v>1</v>
      </c>
      <c r="F96" s="69" t="s">
        <v>94</v>
      </c>
      <c r="G96" s="69">
        <v>2.74</v>
      </c>
      <c r="H96" s="72">
        <v>2.6</v>
      </c>
      <c r="I96" s="75">
        <v>1557</v>
      </c>
      <c r="J96" s="69">
        <v>3.73</v>
      </c>
      <c r="K96" s="70"/>
      <c r="L96" s="70"/>
      <c r="M96" s="69">
        <v>1</v>
      </c>
    </row>
    <row r="97" s="17" customFormat="1" ht="22.5" customHeight="1" spans="2:13">
      <c r="B97" s="69">
        <v>27</v>
      </c>
      <c r="C97" s="70" t="s">
        <v>92</v>
      </c>
      <c r="D97" s="71" t="s">
        <v>120</v>
      </c>
      <c r="E97" s="69">
        <v>1</v>
      </c>
      <c r="F97" s="69" t="s">
        <v>94</v>
      </c>
      <c r="G97" s="69">
        <v>2.74</v>
      </c>
      <c r="H97" s="72">
        <v>2.6</v>
      </c>
      <c r="I97" s="75">
        <v>1557</v>
      </c>
      <c r="J97" s="69">
        <v>3.73</v>
      </c>
      <c r="K97" s="70"/>
      <c r="L97" s="70"/>
      <c r="M97" s="69">
        <v>1</v>
      </c>
    </row>
    <row r="98" s="17" customFormat="1" ht="24.75" customHeight="1" spans="2:13">
      <c r="B98" s="69">
        <v>28</v>
      </c>
      <c r="C98" s="70" t="s">
        <v>121</v>
      </c>
      <c r="D98" s="71" t="s">
        <v>122</v>
      </c>
      <c r="E98" s="69">
        <v>1</v>
      </c>
      <c r="F98" s="70">
        <v>0.95</v>
      </c>
      <c r="G98" s="70">
        <v>0.76</v>
      </c>
      <c r="H98" s="72">
        <f t="shared" ref="H98:H106" si="0">G98/100*95</f>
        <v>0.722</v>
      </c>
      <c r="I98" s="78">
        <v>432</v>
      </c>
      <c r="J98" s="70">
        <v>0.95</v>
      </c>
      <c r="K98" s="70"/>
      <c r="L98" s="70"/>
      <c r="M98" s="69">
        <v>1</v>
      </c>
    </row>
    <row r="99" s="17" customFormat="1" ht="23.25" customHeight="1" spans="2:13">
      <c r="B99" s="69">
        <v>29</v>
      </c>
      <c r="C99" s="70" t="s">
        <v>121</v>
      </c>
      <c r="D99" s="71" t="s">
        <v>123</v>
      </c>
      <c r="E99" s="69">
        <v>1</v>
      </c>
      <c r="F99" s="70">
        <v>0.8</v>
      </c>
      <c r="G99" s="73" t="s">
        <v>124</v>
      </c>
      <c r="H99" s="72">
        <f t="shared" si="0"/>
        <v>0.608</v>
      </c>
      <c r="I99" s="78">
        <v>364</v>
      </c>
      <c r="J99" s="70">
        <v>0.8</v>
      </c>
      <c r="K99" s="70"/>
      <c r="L99" s="70"/>
      <c r="M99" s="69">
        <v>1</v>
      </c>
    </row>
    <row r="100" s="17" customFormat="1" ht="23.25" customHeight="1" spans="2:13">
      <c r="B100" s="69">
        <v>30</v>
      </c>
      <c r="C100" s="70" t="s">
        <v>121</v>
      </c>
      <c r="D100" s="71" t="s">
        <v>125</v>
      </c>
      <c r="E100" s="69">
        <v>1</v>
      </c>
      <c r="F100" s="70">
        <v>0.5</v>
      </c>
      <c r="G100" s="73">
        <v>0.4</v>
      </c>
      <c r="H100" s="72">
        <f t="shared" si="0"/>
        <v>0.38</v>
      </c>
      <c r="I100" s="78">
        <v>205</v>
      </c>
      <c r="J100" s="70">
        <v>0.5</v>
      </c>
      <c r="K100" s="70"/>
      <c r="L100" s="70"/>
      <c r="M100" s="69">
        <v>1</v>
      </c>
    </row>
    <row r="101" s="17" customFormat="1" ht="23.25" customHeight="1" spans="2:13">
      <c r="B101" s="69">
        <v>31</v>
      </c>
      <c r="C101" s="70" t="s">
        <v>121</v>
      </c>
      <c r="D101" s="71" t="s">
        <v>126</v>
      </c>
      <c r="E101" s="69">
        <v>1</v>
      </c>
      <c r="F101" s="70">
        <v>0.62</v>
      </c>
      <c r="G101" s="73">
        <v>0.496</v>
      </c>
      <c r="H101" s="72">
        <f t="shared" si="0"/>
        <v>0.4712</v>
      </c>
      <c r="I101" s="78">
        <v>254</v>
      </c>
      <c r="J101" s="70">
        <v>0.62</v>
      </c>
      <c r="K101" s="70"/>
      <c r="L101" s="70"/>
      <c r="M101" s="69">
        <v>1</v>
      </c>
    </row>
    <row r="102" s="17" customFormat="1" ht="21.75" customHeight="1" spans="2:13">
      <c r="B102" s="69">
        <v>32</v>
      </c>
      <c r="C102" s="70" t="s">
        <v>121</v>
      </c>
      <c r="D102" s="71" t="s">
        <v>127</v>
      </c>
      <c r="E102" s="69">
        <v>1</v>
      </c>
      <c r="F102" s="70">
        <v>0.62</v>
      </c>
      <c r="G102" s="73">
        <v>0.496</v>
      </c>
      <c r="H102" s="72">
        <f t="shared" si="0"/>
        <v>0.4712</v>
      </c>
      <c r="I102" s="78">
        <v>254</v>
      </c>
      <c r="J102" s="70">
        <v>0.62</v>
      </c>
      <c r="K102" s="70"/>
      <c r="L102" s="70"/>
      <c r="M102" s="69">
        <v>1</v>
      </c>
    </row>
    <row r="103" s="17" customFormat="1" ht="24" customHeight="1" spans="2:13">
      <c r="B103" s="69">
        <v>33</v>
      </c>
      <c r="C103" s="70" t="s">
        <v>121</v>
      </c>
      <c r="D103" s="71" t="s">
        <v>128</v>
      </c>
      <c r="E103" s="69">
        <v>1</v>
      </c>
      <c r="F103" s="70">
        <v>0.25</v>
      </c>
      <c r="G103" s="73">
        <v>0.2</v>
      </c>
      <c r="H103" s="72">
        <f t="shared" si="0"/>
        <v>0.19</v>
      </c>
      <c r="I103" s="78">
        <v>102</v>
      </c>
      <c r="J103" s="70">
        <v>0.25</v>
      </c>
      <c r="K103" s="70"/>
      <c r="L103" s="70"/>
      <c r="M103" s="69">
        <v>1</v>
      </c>
    </row>
    <row r="104" s="17" customFormat="1" ht="31.5" spans="2:13">
      <c r="B104" s="69">
        <v>34</v>
      </c>
      <c r="C104" s="70" t="s">
        <v>121</v>
      </c>
      <c r="D104" s="71" t="s">
        <v>129</v>
      </c>
      <c r="E104" s="69">
        <v>1</v>
      </c>
      <c r="F104" s="70">
        <v>0.65</v>
      </c>
      <c r="G104" s="70">
        <v>0.52</v>
      </c>
      <c r="H104" s="72">
        <f t="shared" si="0"/>
        <v>0.494</v>
      </c>
      <c r="I104" s="78">
        <v>295</v>
      </c>
      <c r="J104" s="70">
        <v>0.65</v>
      </c>
      <c r="K104" s="70"/>
      <c r="L104" s="70"/>
      <c r="M104" s="69">
        <v>1</v>
      </c>
    </row>
    <row r="105" s="17" customFormat="1" ht="24.75" customHeight="1" spans="2:13">
      <c r="B105" s="69">
        <v>35</v>
      </c>
      <c r="C105" s="70" t="s">
        <v>121</v>
      </c>
      <c r="D105" s="71" t="s">
        <v>130</v>
      </c>
      <c r="E105" s="69">
        <v>1</v>
      </c>
      <c r="F105" s="70">
        <v>0.8</v>
      </c>
      <c r="G105" s="73" t="s">
        <v>124</v>
      </c>
      <c r="H105" s="72">
        <f t="shared" si="0"/>
        <v>0.608</v>
      </c>
      <c r="I105" s="78">
        <v>364</v>
      </c>
      <c r="J105" s="70">
        <v>0.8</v>
      </c>
      <c r="K105" s="70"/>
      <c r="L105" s="70"/>
      <c r="M105" s="69">
        <v>1</v>
      </c>
    </row>
    <row r="106" s="17" customFormat="1" ht="18.75" customHeight="1" spans="2:13">
      <c r="B106" s="69">
        <v>36</v>
      </c>
      <c r="C106" s="70" t="s">
        <v>121</v>
      </c>
      <c r="D106" s="71" t="s">
        <v>131</v>
      </c>
      <c r="E106" s="69">
        <v>1</v>
      </c>
      <c r="F106" s="70">
        <v>0.9</v>
      </c>
      <c r="G106" s="70">
        <v>0.72</v>
      </c>
      <c r="H106" s="72">
        <f t="shared" si="0"/>
        <v>0.684</v>
      </c>
      <c r="I106" s="78">
        <v>409</v>
      </c>
      <c r="J106" s="70">
        <v>0.9</v>
      </c>
      <c r="K106" s="70"/>
      <c r="L106" s="70"/>
      <c r="M106" s="69">
        <v>1</v>
      </c>
    </row>
    <row r="107" s="17" customFormat="1" ht="20.25" customHeight="1" spans="2:13">
      <c r="B107" s="69">
        <v>37</v>
      </c>
      <c r="C107" s="70" t="s">
        <v>121</v>
      </c>
      <c r="D107" s="71" t="s">
        <v>132</v>
      </c>
      <c r="E107" s="69">
        <v>1</v>
      </c>
      <c r="F107" s="70">
        <v>0.9</v>
      </c>
      <c r="G107" s="70">
        <v>0.72</v>
      </c>
      <c r="H107" s="72">
        <f t="shared" ref="H107:H108" si="1">G107/100*95</f>
        <v>0.684</v>
      </c>
      <c r="I107" s="78">
        <v>409</v>
      </c>
      <c r="J107" s="70">
        <v>0.9</v>
      </c>
      <c r="K107" s="69"/>
      <c r="L107" s="69"/>
      <c r="M107" s="69">
        <v>1</v>
      </c>
    </row>
    <row r="108" s="17" customFormat="1" ht="21.75" customHeight="1" spans="2:13">
      <c r="B108" s="69">
        <v>38</v>
      </c>
      <c r="C108" s="70" t="s">
        <v>121</v>
      </c>
      <c r="D108" s="71" t="s">
        <v>133</v>
      </c>
      <c r="E108" s="69">
        <v>1</v>
      </c>
      <c r="F108" s="70">
        <v>0.2</v>
      </c>
      <c r="G108" s="73">
        <v>0.16</v>
      </c>
      <c r="H108" s="72">
        <f t="shared" si="1"/>
        <v>0.152</v>
      </c>
      <c r="I108" s="78">
        <v>91</v>
      </c>
      <c r="J108" s="70">
        <v>0.2</v>
      </c>
      <c r="K108" s="70"/>
      <c r="L108" s="70"/>
      <c r="M108" s="69">
        <v>1</v>
      </c>
    </row>
    <row r="109" s="17" customFormat="1" ht="21.75" customHeight="1" spans="2:13">
      <c r="B109" s="69">
        <v>39</v>
      </c>
      <c r="C109" s="70" t="s">
        <v>121</v>
      </c>
      <c r="D109" s="71" t="s">
        <v>134</v>
      </c>
      <c r="E109" s="69">
        <v>1</v>
      </c>
      <c r="F109" s="70">
        <v>0.5</v>
      </c>
      <c r="G109" s="73">
        <v>0.4</v>
      </c>
      <c r="H109" s="72">
        <f t="shared" ref="H109:H134" si="2">G109/100*95</f>
        <v>0.38</v>
      </c>
      <c r="I109" s="78">
        <v>227</v>
      </c>
      <c r="J109" s="70">
        <v>0.5</v>
      </c>
      <c r="K109" s="70"/>
      <c r="L109" s="70"/>
      <c r="M109" s="69">
        <v>1</v>
      </c>
    </row>
    <row r="110" s="17" customFormat="1" ht="23.25" customHeight="1" spans="2:13">
      <c r="B110" s="69">
        <v>40</v>
      </c>
      <c r="C110" s="70" t="s">
        <v>121</v>
      </c>
      <c r="D110" s="71" t="s">
        <v>135</v>
      </c>
      <c r="E110" s="69">
        <v>1</v>
      </c>
      <c r="F110" s="70">
        <v>0.4</v>
      </c>
      <c r="G110" s="73">
        <v>0.32</v>
      </c>
      <c r="H110" s="72">
        <f t="shared" si="2"/>
        <v>0.304</v>
      </c>
      <c r="I110" s="78">
        <v>182</v>
      </c>
      <c r="J110" s="70">
        <v>0.4</v>
      </c>
      <c r="K110" s="70"/>
      <c r="L110" s="70"/>
      <c r="M110" s="69">
        <v>1</v>
      </c>
    </row>
    <row r="111" s="17" customFormat="1" ht="21.75" customHeight="1" spans="2:13">
      <c r="B111" s="69">
        <v>41</v>
      </c>
      <c r="C111" s="70" t="s">
        <v>121</v>
      </c>
      <c r="D111" s="71" t="s">
        <v>136</v>
      </c>
      <c r="E111" s="69">
        <v>1</v>
      </c>
      <c r="F111" s="70">
        <v>0.6</v>
      </c>
      <c r="G111" s="73">
        <v>0.48</v>
      </c>
      <c r="H111" s="72">
        <f t="shared" si="2"/>
        <v>0.456</v>
      </c>
      <c r="I111" s="78">
        <v>273</v>
      </c>
      <c r="J111" s="70">
        <v>0.6</v>
      </c>
      <c r="K111" s="70"/>
      <c r="L111" s="70"/>
      <c r="M111" s="69">
        <v>1</v>
      </c>
    </row>
    <row r="112" s="17" customFormat="1" ht="26.25" customHeight="1" spans="2:13">
      <c r="B112" s="69">
        <v>42</v>
      </c>
      <c r="C112" s="70" t="s">
        <v>121</v>
      </c>
      <c r="D112" s="71" t="s">
        <v>137</v>
      </c>
      <c r="E112" s="69">
        <v>1</v>
      </c>
      <c r="F112" s="70">
        <v>0.45</v>
      </c>
      <c r="G112" s="73">
        <v>0.36</v>
      </c>
      <c r="H112" s="72">
        <f t="shared" si="2"/>
        <v>0.342</v>
      </c>
      <c r="I112" s="78">
        <v>205</v>
      </c>
      <c r="J112" s="70">
        <v>0.45</v>
      </c>
      <c r="K112" s="70"/>
      <c r="L112" s="70"/>
      <c r="M112" s="69">
        <v>1</v>
      </c>
    </row>
    <row r="113" s="17" customFormat="1" ht="21.75" customHeight="1" spans="2:13">
      <c r="B113" s="69">
        <v>43</v>
      </c>
      <c r="C113" s="70" t="s">
        <v>121</v>
      </c>
      <c r="D113" s="71" t="s">
        <v>138</v>
      </c>
      <c r="E113" s="69">
        <v>1</v>
      </c>
      <c r="F113" s="70">
        <v>0.36</v>
      </c>
      <c r="G113" s="73">
        <v>0.288</v>
      </c>
      <c r="H113" s="72">
        <f t="shared" si="2"/>
        <v>0.2736</v>
      </c>
      <c r="I113" s="78">
        <v>164</v>
      </c>
      <c r="J113" s="70">
        <v>0.36</v>
      </c>
      <c r="K113" s="70"/>
      <c r="L113" s="70"/>
      <c r="M113" s="69">
        <v>1</v>
      </c>
    </row>
    <row r="114" s="17" customFormat="1" ht="23.25" customHeight="1" spans="2:13">
      <c r="B114" s="69">
        <v>44</v>
      </c>
      <c r="C114" s="70" t="s">
        <v>121</v>
      </c>
      <c r="D114" s="71" t="s">
        <v>139</v>
      </c>
      <c r="E114" s="69">
        <v>1</v>
      </c>
      <c r="F114" s="70">
        <v>0.47</v>
      </c>
      <c r="G114" s="73">
        <v>0.376</v>
      </c>
      <c r="H114" s="72">
        <f t="shared" si="2"/>
        <v>0.3572</v>
      </c>
      <c r="I114" s="78">
        <v>214</v>
      </c>
      <c r="J114" s="70">
        <v>0.47</v>
      </c>
      <c r="K114" s="70"/>
      <c r="L114" s="70"/>
      <c r="M114" s="69">
        <v>1</v>
      </c>
    </row>
    <row r="115" s="17" customFormat="1" ht="21.75" customHeight="1" spans="2:13">
      <c r="B115" s="69">
        <v>45</v>
      </c>
      <c r="C115" s="70" t="s">
        <v>121</v>
      </c>
      <c r="D115" s="71" t="s">
        <v>140</v>
      </c>
      <c r="E115" s="69">
        <v>1</v>
      </c>
      <c r="F115" s="70">
        <v>0.6</v>
      </c>
      <c r="G115" s="73">
        <v>0.48</v>
      </c>
      <c r="H115" s="72">
        <f t="shared" si="2"/>
        <v>0.456</v>
      </c>
      <c r="I115" s="78">
        <v>273</v>
      </c>
      <c r="J115" s="70">
        <v>0.6</v>
      </c>
      <c r="K115" s="70"/>
      <c r="L115" s="70"/>
      <c r="M115" s="69">
        <v>1</v>
      </c>
    </row>
    <row r="116" s="17" customFormat="1" ht="22.5" customHeight="1" spans="2:13">
      <c r="B116" s="69">
        <v>46</v>
      </c>
      <c r="C116" s="70" t="s">
        <v>121</v>
      </c>
      <c r="D116" s="71" t="s">
        <v>141</v>
      </c>
      <c r="E116" s="69">
        <v>1</v>
      </c>
      <c r="F116" s="70">
        <v>0.6</v>
      </c>
      <c r="G116" s="73">
        <v>0.48</v>
      </c>
      <c r="H116" s="72">
        <f t="shared" si="2"/>
        <v>0.456</v>
      </c>
      <c r="I116" s="78">
        <v>273</v>
      </c>
      <c r="J116" s="70">
        <v>0.6</v>
      </c>
      <c r="K116" s="70"/>
      <c r="L116" s="70"/>
      <c r="M116" s="69">
        <v>1</v>
      </c>
    </row>
    <row r="117" s="17" customFormat="1" ht="23.25" customHeight="1" spans="2:13">
      <c r="B117" s="69">
        <v>47</v>
      </c>
      <c r="C117" s="70" t="s">
        <v>121</v>
      </c>
      <c r="D117" s="71" t="s">
        <v>142</v>
      </c>
      <c r="E117" s="69">
        <v>1</v>
      </c>
      <c r="F117" s="70">
        <v>0.5</v>
      </c>
      <c r="G117" s="73">
        <v>0.36</v>
      </c>
      <c r="H117" s="72">
        <f t="shared" si="2"/>
        <v>0.342</v>
      </c>
      <c r="I117" s="78">
        <v>205</v>
      </c>
      <c r="J117" s="70">
        <v>0.5</v>
      </c>
      <c r="K117" s="70"/>
      <c r="L117" s="70"/>
      <c r="M117" s="69">
        <v>1</v>
      </c>
    </row>
    <row r="118" s="17" customFormat="1" ht="25.5" customHeight="1" spans="2:13">
      <c r="B118" s="69">
        <v>48</v>
      </c>
      <c r="C118" s="70" t="s">
        <v>121</v>
      </c>
      <c r="D118" s="71" t="s">
        <v>143</v>
      </c>
      <c r="E118" s="69">
        <v>1</v>
      </c>
      <c r="F118" s="70">
        <v>0.36</v>
      </c>
      <c r="G118" s="73">
        <v>0.288</v>
      </c>
      <c r="H118" s="72">
        <f t="shared" si="2"/>
        <v>0.2736</v>
      </c>
      <c r="I118" s="78">
        <v>164</v>
      </c>
      <c r="J118" s="70">
        <v>0.36</v>
      </c>
      <c r="K118" s="70"/>
      <c r="L118" s="70"/>
      <c r="M118" s="69">
        <v>1</v>
      </c>
    </row>
    <row r="119" s="17" customFormat="1" ht="26.25" customHeight="1" spans="2:13">
      <c r="B119" s="69">
        <v>49</v>
      </c>
      <c r="C119" s="70" t="s">
        <v>121</v>
      </c>
      <c r="D119" s="71" t="s">
        <v>144</v>
      </c>
      <c r="E119" s="69">
        <v>1</v>
      </c>
      <c r="F119" s="70">
        <v>0.8</v>
      </c>
      <c r="G119" s="73">
        <v>0.64</v>
      </c>
      <c r="H119" s="72">
        <f t="shared" si="2"/>
        <v>0.608</v>
      </c>
      <c r="I119" s="78">
        <v>364</v>
      </c>
      <c r="J119" s="70">
        <v>0.8</v>
      </c>
      <c r="K119" s="70"/>
      <c r="L119" s="70"/>
      <c r="M119" s="69">
        <v>1</v>
      </c>
    </row>
    <row r="120" s="17" customFormat="1" ht="31.5" spans="2:13">
      <c r="B120" s="69">
        <v>50</v>
      </c>
      <c r="C120" s="70" t="s">
        <v>121</v>
      </c>
      <c r="D120" s="71" t="s">
        <v>145</v>
      </c>
      <c r="E120" s="69">
        <v>1</v>
      </c>
      <c r="F120" s="70">
        <v>0.25</v>
      </c>
      <c r="G120" s="73">
        <v>0.2</v>
      </c>
      <c r="H120" s="72">
        <f t="shared" si="2"/>
        <v>0.19</v>
      </c>
      <c r="I120" s="78">
        <v>114</v>
      </c>
      <c r="J120" s="70">
        <v>0.25</v>
      </c>
      <c r="K120" s="70"/>
      <c r="L120" s="70"/>
      <c r="M120" s="69">
        <v>1</v>
      </c>
    </row>
    <row r="121" s="17" customFormat="1" ht="27" customHeight="1" spans="2:13">
      <c r="B121" s="69">
        <v>51</v>
      </c>
      <c r="C121" s="70" t="s">
        <v>121</v>
      </c>
      <c r="D121" s="71" t="s">
        <v>146</v>
      </c>
      <c r="E121" s="69">
        <v>1</v>
      </c>
      <c r="F121" s="70">
        <v>0.58</v>
      </c>
      <c r="G121" s="73">
        <v>0.464</v>
      </c>
      <c r="H121" s="72">
        <f t="shared" si="2"/>
        <v>0.4408</v>
      </c>
      <c r="I121" s="78">
        <f>H121/176</f>
        <v>0.00250454545454545</v>
      </c>
      <c r="J121" s="70">
        <v>0.58</v>
      </c>
      <c r="K121" s="70"/>
      <c r="L121" s="70"/>
      <c r="M121" s="69">
        <v>1</v>
      </c>
    </row>
    <row r="122" s="17" customFormat="1" ht="29.25" customHeight="1" spans="2:13">
      <c r="B122" s="69">
        <v>52</v>
      </c>
      <c r="C122" s="70" t="s">
        <v>121</v>
      </c>
      <c r="D122" s="71" t="s">
        <v>147</v>
      </c>
      <c r="E122" s="69">
        <v>1</v>
      </c>
      <c r="F122" s="70">
        <v>0.99</v>
      </c>
      <c r="G122" s="70">
        <v>0.792</v>
      </c>
      <c r="H122" s="72">
        <f t="shared" si="2"/>
        <v>0.7524</v>
      </c>
      <c r="I122" s="78">
        <v>450</v>
      </c>
      <c r="J122" s="70">
        <v>0.99</v>
      </c>
      <c r="K122" s="70"/>
      <c r="L122" s="70"/>
      <c r="M122" s="69">
        <v>1</v>
      </c>
    </row>
    <row r="123" s="17" customFormat="1" ht="15.75" spans="2:13">
      <c r="B123" s="69">
        <v>53</v>
      </c>
      <c r="C123" s="70" t="s">
        <v>121</v>
      </c>
      <c r="D123" s="71" t="s">
        <v>148</v>
      </c>
      <c r="E123" s="69">
        <v>1</v>
      </c>
      <c r="F123" s="70">
        <v>0.62</v>
      </c>
      <c r="G123" s="73">
        <v>0.496</v>
      </c>
      <c r="H123" s="72">
        <f t="shared" si="2"/>
        <v>0.4712</v>
      </c>
      <c r="I123" s="78">
        <f>H123/176</f>
        <v>0.00267727272727273</v>
      </c>
      <c r="J123" s="70">
        <v>0.62</v>
      </c>
      <c r="K123" s="70"/>
      <c r="L123" s="70"/>
      <c r="M123" s="69">
        <v>1</v>
      </c>
    </row>
    <row r="124" s="17" customFormat="1" ht="20.25" customHeight="1" spans="2:13">
      <c r="B124" s="69">
        <v>54</v>
      </c>
      <c r="C124" s="70" t="s">
        <v>121</v>
      </c>
      <c r="D124" s="71" t="s">
        <v>149</v>
      </c>
      <c r="E124" s="69">
        <v>1</v>
      </c>
      <c r="F124" s="70">
        <v>0.52</v>
      </c>
      <c r="G124" s="73">
        <v>0.374</v>
      </c>
      <c r="H124" s="72">
        <f t="shared" si="2"/>
        <v>0.3553</v>
      </c>
      <c r="I124" s="78">
        <v>212</v>
      </c>
      <c r="J124" s="70">
        <v>0.52</v>
      </c>
      <c r="K124" s="70"/>
      <c r="L124" s="70"/>
      <c r="M124" s="69">
        <v>1</v>
      </c>
    </row>
    <row r="125" s="17" customFormat="1" ht="20.25" customHeight="1" spans="2:13">
      <c r="B125" s="69">
        <v>55</v>
      </c>
      <c r="C125" s="70" t="s">
        <v>121</v>
      </c>
      <c r="D125" s="71" t="s">
        <v>150</v>
      </c>
      <c r="E125" s="69">
        <v>1</v>
      </c>
      <c r="F125" s="70">
        <v>0.36</v>
      </c>
      <c r="G125" s="73">
        <v>0.288</v>
      </c>
      <c r="H125" s="72">
        <f t="shared" si="2"/>
        <v>0.2736</v>
      </c>
      <c r="I125" s="78">
        <f>H125/176</f>
        <v>0.00155454545454545</v>
      </c>
      <c r="J125" s="70">
        <v>0.36</v>
      </c>
      <c r="K125" s="70"/>
      <c r="L125" s="70"/>
      <c r="M125" s="69">
        <v>1</v>
      </c>
    </row>
    <row r="126" s="17" customFormat="1" ht="19.5" customHeight="1" spans="2:13">
      <c r="B126" s="69">
        <v>56</v>
      </c>
      <c r="C126" s="70" t="s">
        <v>121</v>
      </c>
      <c r="D126" s="71" t="s">
        <v>151</v>
      </c>
      <c r="E126" s="69">
        <v>1</v>
      </c>
      <c r="F126" s="70">
        <v>0.8</v>
      </c>
      <c r="G126" s="73">
        <v>0.5184</v>
      </c>
      <c r="H126" s="72">
        <f t="shared" si="2"/>
        <v>0.49248</v>
      </c>
      <c r="I126" s="78">
        <v>294</v>
      </c>
      <c r="J126" s="70">
        <v>0.8</v>
      </c>
      <c r="K126" s="70"/>
      <c r="L126" s="70"/>
      <c r="M126" s="69">
        <v>1</v>
      </c>
    </row>
    <row r="127" s="17" customFormat="1" ht="19.5" customHeight="1" spans="2:13">
      <c r="B127" s="69">
        <v>57</v>
      </c>
      <c r="C127" s="70" t="s">
        <v>121</v>
      </c>
      <c r="D127" s="71" t="s">
        <v>152</v>
      </c>
      <c r="E127" s="69">
        <v>1</v>
      </c>
      <c r="F127" s="70">
        <v>0.7</v>
      </c>
      <c r="G127" s="73">
        <v>0.504</v>
      </c>
      <c r="H127" s="72">
        <f t="shared" si="2"/>
        <v>0.4788</v>
      </c>
      <c r="I127" s="78">
        <v>286</v>
      </c>
      <c r="J127" s="70">
        <v>0.7</v>
      </c>
      <c r="K127" s="70"/>
      <c r="L127" s="70"/>
      <c r="M127" s="69">
        <v>1</v>
      </c>
    </row>
    <row r="128" s="17" customFormat="1" ht="21.75" customHeight="1" spans="2:13">
      <c r="B128" s="69">
        <v>58</v>
      </c>
      <c r="C128" s="70" t="s">
        <v>121</v>
      </c>
      <c r="D128" s="71" t="s">
        <v>153</v>
      </c>
      <c r="E128" s="69">
        <v>1</v>
      </c>
      <c r="F128" s="70">
        <v>0.52</v>
      </c>
      <c r="G128" s="73">
        <v>0.374</v>
      </c>
      <c r="H128" s="72">
        <f t="shared" si="2"/>
        <v>0.3553</v>
      </c>
      <c r="I128" s="78">
        <v>212</v>
      </c>
      <c r="J128" s="70">
        <v>0.52</v>
      </c>
      <c r="K128" s="70"/>
      <c r="L128" s="70"/>
      <c r="M128" s="69">
        <v>1</v>
      </c>
    </row>
    <row r="129" s="17" customFormat="1" ht="21" customHeight="1" spans="2:13">
      <c r="B129" s="69">
        <v>59</v>
      </c>
      <c r="C129" s="70" t="s">
        <v>121</v>
      </c>
      <c r="D129" s="71" t="s">
        <v>154</v>
      </c>
      <c r="E129" s="69">
        <v>1</v>
      </c>
      <c r="F129" s="70">
        <v>0.65</v>
      </c>
      <c r="G129" s="73">
        <v>0.468</v>
      </c>
      <c r="H129" s="72">
        <f t="shared" si="2"/>
        <v>0.4446</v>
      </c>
      <c r="I129" s="78">
        <v>265</v>
      </c>
      <c r="J129" s="70">
        <v>0.65</v>
      </c>
      <c r="K129" s="70"/>
      <c r="L129" s="70"/>
      <c r="M129" s="69">
        <v>1</v>
      </c>
    </row>
    <row r="130" s="17" customFormat="1" ht="19.5" customHeight="1" spans="2:13">
      <c r="B130" s="69">
        <v>60</v>
      </c>
      <c r="C130" s="70" t="s">
        <v>121</v>
      </c>
      <c r="D130" s="71" t="s">
        <v>155</v>
      </c>
      <c r="E130" s="69">
        <v>1</v>
      </c>
      <c r="F130" s="70">
        <v>0.36</v>
      </c>
      <c r="G130" s="73">
        <v>0.259</v>
      </c>
      <c r="H130" s="72">
        <f t="shared" si="2"/>
        <v>0.24605</v>
      </c>
      <c r="I130" s="78">
        <v>148</v>
      </c>
      <c r="J130" s="70">
        <v>0.36</v>
      </c>
      <c r="K130" s="70"/>
      <c r="L130" s="70"/>
      <c r="M130" s="69">
        <v>1</v>
      </c>
    </row>
    <row r="131" s="17" customFormat="1" ht="21" customHeight="1" spans="2:13">
      <c r="B131" s="69">
        <v>61</v>
      </c>
      <c r="C131" s="70" t="s">
        <v>121</v>
      </c>
      <c r="D131" s="71" t="s">
        <v>156</v>
      </c>
      <c r="E131" s="69">
        <v>1</v>
      </c>
      <c r="F131" s="70">
        <v>0.25</v>
      </c>
      <c r="G131" s="73">
        <v>0.2</v>
      </c>
      <c r="H131" s="72">
        <f t="shared" si="2"/>
        <v>0.19</v>
      </c>
      <c r="I131" s="78">
        <v>102</v>
      </c>
      <c r="J131" s="70">
        <v>0.25</v>
      </c>
      <c r="K131" s="70"/>
      <c r="L131" s="70"/>
      <c r="M131" s="69">
        <v>1</v>
      </c>
    </row>
    <row r="132" s="17" customFormat="1" ht="21.75" customHeight="1" spans="2:13">
      <c r="B132" s="69">
        <v>62</v>
      </c>
      <c r="C132" s="70" t="s">
        <v>121</v>
      </c>
      <c r="D132" s="71" t="s">
        <v>157</v>
      </c>
      <c r="E132" s="69">
        <v>1</v>
      </c>
      <c r="F132" s="70">
        <v>0.55</v>
      </c>
      <c r="G132" s="73">
        <v>0.44</v>
      </c>
      <c r="H132" s="72">
        <f t="shared" si="2"/>
        <v>0.418</v>
      </c>
      <c r="I132" s="78">
        <v>225</v>
      </c>
      <c r="J132" s="70">
        <v>0.55</v>
      </c>
      <c r="K132" s="70"/>
      <c r="L132" s="70"/>
      <c r="M132" s="69">
        <v>1</v>
      </c>
    </row>
    <row r="133" s="17" customFormat="1" ht="21" customHeight="1" spans="2:13">
      <c r="B133" s="69">
        <v>63</v>
      </c>
      <c r="C133" s="70" t="s">
        <v>121</v>
      </c>
      <c r="D133" s="71" t="s">
        <v>158</v>
      </c>
      <c r="E133" s="69">
        <v>1</v>
      </c>
      <c r="F133" s="70">
        <v>0.63</v>
      </c>
      <c r="G133" s="73" t="s">
        <v>159</v>
      </c>
      <c r="H133" s="72">
        <f t="shared" si="2"/>
        <v>0.4788</v>
      </c>
      <c r="I133" s="78">
        <v>258</v>
      </c>
      <c r="J133" s="70">
        <v>0.63</v>
      </c>
      <c r="K133" s="70"/>
      <c r="L133" s="70"/>
      <c r="M133" s="69">
        <v>1</v>
      </c>
    </row>
    <row r="134" s="17" customFormat="1" ht="30" customHeight="1" spans="2:13">
      <c r="B134" s="69">
        <v>64</v>
      </c>
      <c r="C134" s="70" t="s">
        <v>121</v>
      </c>
      <c r="D134" s="71" t="s">
        <v>160</v>
      </c>
      <c r="E134" s="69">
        <v>1</v>
      </c>
      <c r="F134" s="70">
        <v>0.4</v>
      </c>
      <c r="G134" s="73">
        <v>0.32</v>
      </c>
      <c r="H134" s="72">
        <f t="shared" si="2"/>
        <v>0.304</v>
      </c>
      <c r="I134" s="78">
        <v>182</v>
      </c>
      <c r="J134" s="70">
        <v>0.4</v>
      </c>
      <c r="K134" s="70"/>
      <c r="L134" s="70"/>
      <c r="M134" s="69">
        <v>1</v>
      </c>
    </row>
    <row r="135" s="17" customFormat="1" ht="24" customHeight="1" spans="2:13">
      <c r="B135" s="69">
        <v>65</v>
      </c>
      <c r="C135" s="79" t="s">
        <v>161</v>
      </c>
      <c r="D135" s="71" t="s">
        <v>162</v>
      </c>
      <c r="E135" s="69">
        <v>1</v>
      </c>
      <c r="F135" s="70" t="s">
        <v>163</v>
      </c>
      <c r="G135" s="80">
        <v>993800</v>
      </c>
      <c r="H135" s="79">
        <v>924234</v>
      </c>
      <c r="I135" s="78">
        <v>5251.32954545455</v>
      </c>
      <c r="J135" s="92">
        <v>16.42</v>
      </c>
      <c r="K135" s="70"/>
      <c r="L135" s="70"/>
      <c r="M135" s="69">
        <v>1</v>
      </c>
    </row>
    <row r="136" s="17" customFormat="1" ht="31.5" spans="2:13">
      <c r="B136" s="69">
        <v>66</v>
      </c>
      <c r="C136" s="79" t="s">
        <v>161</v>
      </c>
      <c r="D136" s="71" t="s">
        <v>164</v>
      </c>
      <c r="E136" s="69">
        <v>1</v>
      </c>
      <c r="F136" s="70" t="s">
        <v>163</v>
      </c>
      <c r="G136" s="80">
        <v>993800</v>
      </c>
      <c r="H136" s="72">
        <v>924234</v>
      </c>
      <c r="I136" s="78">
        <v>5251.32954545455</v>
      </c>
      <c r="J136" s="92">
        <v>16.42</v>
      </c>
      <c r="K136" s="70"/>
      <c r="L136" s="70"/>
      <c r="M136" s="69">
        <v>1</v>
      </c>
    </row>
    <row r="137" s="17" customFormat="1" ht="30" spans="2:13">
      <c r="B137" s="69">
        <v>67</v>
      </c>
      <c r="C137" s="81" t="s">
        <v>165</v>
      </c>
      <c r="D137" s="71" t="s">
        <v>166</v>
      </c>
      <c r="E137" s="69">
        <v>1</v>
      </c>
      <c r="F137" s="70" t="s">
        <v>167</v>
      </c>
      <c r="G137" s="82">
        <v>0.8995</v>
      </c>
      <c r="H137" s="72"/>
      <c r="I137" s="78">
        <v>200</v>
      </c>
      <c r="J137" s="69" t="s">
        <v>168</v>
      </c>
      <c r="K137" s="70"/>
      <c r="L137" s="70"/>
      <c r="M137" s="69">
        <v>1</v>
      </c>
    </row>
    <row r="138" s="17" customFormat="1" ht="32.25" customHeight="1" spans="2:13">
      <c r="B138" s="69">
        <v>68</v>
      </c>
      <c r="C138" s="83" t="s">
        <v>169</v>
      </c>
      <c r="D138" s="84" t="s">
        <v>170</v>
      </c>
      <c r="E138" s="69">
        <v>1</v>
      </c>
      <c r="F138" s="69" t="s">
        <v>171</v>
      </c>
      <c r="G138" s="69">
        <v>0.11</v>
      </c>
      <c r="H138" s="72">
        <v>0.02</v>
      </c>
      <c r="I138" s="75">
        <v>8</v>
      </c>
      <c r="J138" s="69" t="s">
        <v>168</v>
      </c>
      <c r="K138" s="70"/>
      <c r="L138" s="70"/>
      <c r="M138" s="69">
        <v>1</v>
      </c>
    </row>
    <row r="139" s="17" customFormat="1" ht="30.75" customHeight="1" spans="2:13">
      <c r="B139" s="69">
        <v>69</v>
      </c>
      <c r="C139" s="83" t="s">
        <v>172</v>
      </c>
      <c r="D139" s="84" t="s">
        <v>173</v>
      </c>
      <c r="E139" s="69">
        <v>1</v>
      </c>
      <c r="F139" s="69" t="s">
        <v>171</v>
      </c>
      <c r="G139" s="69">
        <v>0.11</v>
      </c>
      <c r="H139" s="72">
        <v>0.02</v>
      </c>
      <c r="I139" s="75">
        <v>8</v>
      </c>
      <c r="J139" s="69" t="s">
        <v>168</v>
      </c>
      <c r="K139" s="70"/>
      <c r="L139" s="70"/>
      <c r="M139" s="69">
        <v>1</v>
      </c>
    </row>
    <row r="140" s="17" customFormat="1" ht="30" spans="2:13">
      <c r="B140" s="69">
        <v>70</v>
      </c>
      <c r="C140" s="83" t="s">
        <v>174</v>
      </c>
      <c r="D140" s="84" t="s">
        <v>175</v>
      </c>
      <c r="E140" s="69">
        <v>1</v>
      </c>
      <c r="F140" s="69" t="s">
        <v>176</v>
      </c>
      <c r="G140" s="69">
        <v>6</v>
      </c>
      <c r="H140" s="72">
        <v>2.65</v>
      </c>
      <c r="I140" s="75">
        <v>1325</v>
      </c>
      <c r="J140" s="69"/>
      <c r="K140" s="70"/>
      <c r="L140" s="70"/>
      <c r="M140" s="69">
        <v>1</v>
      </c>
    </row>
    <row r="141" s="17" customFormat="1" ht="45" spans="2:13">
      <c r="B141" s="69">
        <v>71</v>
      </c>
      <c r="C141" s="83" t="s">
        <v>177</v>
      </c>
      <c r="D141" s="84" t="s">
        <v>178</v>
      </c>
      <c r="E141" s="69">
        <v>1</v>
      </c>
      <c r="F141" s="69" t="s">
        <v>176</v>
      </c>
      <c r="G141" s="69">
        <v>6</v>
      </c>
      <c r="H141" s="72">
        <v>2.65</v>
      </c>
      <c r="I141" s="75">
        <v>1325</v>
      </c>
      <c r="J141" s="70"/>
      <c r="K141" s="70"/>
      <c r="L141" s="70"/>
      <c r="M141" s="69">
        <v>1</v>
      </c>
    </row>
    <row r="142" s="17" customFormat="1" ht="30" spans="2:13">
      <c r="B142" s="69">
        <v>72</v>
      </c>
      <c r="C142" s="83" t="s">
        <v>179</v>
      </c>
      <c r="D142" s="84" t="s">
        <v>175</v>
      </c>
      <c r="E142" s="69">
        <v>1</v>
      </c>
      <c r="F142" s="69" t="s">
        <v>176</v>
      </c>
      <c r="G142" s="69">
        <v>6</v>
      </c>
      <c r="H142" s="72">
        <v>2.65</v>
      </c>
      <c r="I142" s="75">
        <v>1325</v>
      </c>
      <c r="J142" s="70"/>
      <c r="K142" s="70"/>
      <c r="L142" s="70"/>
      <c r="M142" s="69">
        <v>1</v>
      </c>
    </row>
    <row r="143" s="17" customFormat="1" ht="30" spans="2:13">
      <c r="B143" s="69">
        <v>73</v>
      </c>
      <c r="C143" s="83" t="s">
        <v>180</v>
      </c>
      <c r="D143" s="84" t="s">
        <v>175</v>
      </c>
      <c r="E143" s="69">
        <v>1</v>
      </c>
      <c r="F143" s="69" t="s">
        <v>176</v>
      </c>
      <c r="G143" s="69">
        <v>6</v>
      </c>
      <c r="H143" s="72">
        <v>2.65</v>
      </c>
      <c r="I143" s="75">
        <v>1325</v>
      </c>
      <c r="J143" s="70"/>
      <c r="K143" s="70"/>
      <c r="L143" s="70"/>
      <c r="M143" s="69">
        <v>1</v>
      </c>
    </row>
    <row r="144" s="17" customFormat="1" ht="45" spans="2:13">
      <c r="B144" s="69">
        <v>74</v>
      </c>
      <c r="C144" s="83" t="s">
        <v>181</v>
      </c>
      <c r="D144" s="84" t="s">
        <v>178</v>
      </c>
      <c r="E144" s="69">
        <v>6</v>
      </c>
      <c r="F144" s="70" t="s">
        <v>182</v>
      </c>
      <c r="G144" s="73" t="s">
        <v>183</v>
      </c>
      <c r="H144" s="72"/>
      <c r="I144" s="78">
        <v>70</v>
      </c>
      <c r="J144" s="69" t="s">
        <v>168</v>
      </c>
      <c r="K144" s="70"/>
      <c r="L144" s="70"/>
      <c r="M144" s="69">
        <v>1</v>
      </c>
    </row>
    <row r="145" s="17" customFormat="1" ht="31.5" spans="2:13">
      <c r="B145" s="69">
        <v>75</v>
      </c>
      <c r="C145" s="83" t="s">
        <v>184</v>
      </c>
      <c r="D145" s="71" t="s">
        <v>184</v>
      </c>
      <c r="E145" s="69">
        <v>1</v>
      </c>
      <c r="F145" s="70" t="s">
        <v>167</v>
      </c>
      <c r="G145" s="82">
        <v>0.8995</v>
      </c>
      <c r="H145" s="72"/>
      <c r="I145" s="78">
        <v>200</v>
      </c>
      <c r="J145" s="69" t="s">
        <v>168</v>
      </c>
      <c r="K145" s="70"/>
      <c r="L145" s="70"/>
      <c r="M145" s="69">
        <v>1</v>
      </c>
    </row>
    <row r="146" s="17" customFormat="1" ht="25.5" spans="2:13">
      <c r="B146" s="69">
        <v>76</v>
      </c>
      <c r="C146" s="85" t="s">
        <v>185</v>
      </c>
      <c r="D146" s="86" t="s">
        <v>185</v>
      </c>
      <c r="E146" s="69">
        <v>1</v>
      </c>
      <c r="F146" s="87">
        <v>2</v>
      </c>
      <c r="G146" s="88">
        <v>200000</v>
      </c>
      <c r="H146" s="72">
        <f t="shared" ref="H146" si="3">G146/100*95</f>
        <v>190000</v>
      </c>
      <c r="I146" s="69">
        <v>864</v>
      </c>
      <c r="J146" s="87">
        <v>2</v>
      </c>
      <c r="K146" s="70"/>
      <c r="L146" s="70"/>
      <c r="M146" s="69">
        <v>1</v>
      </c>
    </row>
    <row r="147" s="19" customFormat="1" ht="21" customHeight="1" spans="2:13">
      <c r="B147" s="89" t="s">
        <v>186</v>
      </c>
      <c r="C147" s="90"/>
      <c r="D147" s="91"/>
      <c r="E147" s="91"/>
      <c r="F147" s="91"/>
      <c r="G147" s="91"/>
      <c r="H147" s="91"/>
      <c r="I147" s="91"/>
      <c r="J147" s="91"/>
      <c r="K147" s="91"/>
      <c r="L147" s="91"/>
      <c r="M147" s="91"/>
    </row>
  </sheetData>
  <protectedRanges>
    <protectedRange sqref="C71:C72" name="Range10_1"/>
    <protectedRange sqref="C73:C77" name="Range10_2_2"/>
    <protectedRange sqref="C78:C80" name="Range10_3_1"/>
    <protectedRange sqref="C81:C87" name="Range10_4_1"/>
    <protectedRange sqref="C93:C97" name="Range10_5_2"/>
    <protectedRange sqref="C92" name="Range10_1_53_4"/>
    <protectedRange sqref="C91" name="Range10_1_53_5"/>
    <protectedRange sqref="C89:C90" name="Range10_1_53_6_10_1"/>
    <protectedRange sqref="C88" name="Range10_1_53_7_11_1"/>
    <protectedRange sqref="D71:D72" name="Range10_1_2"/>
    <protectedRange sqref="D73:D77" name="Range10_2_2_2"/>
    <protectedRange sqref="D78:D80" name="Range10_3_1_2"/>
    <protectedRange sqref="D81:D87" name="Range10_4_1_2"/>
    <protectedRange sqref="D93:D99" name="Range10_5_2_2"/>
    <protectedRange sqref="D92" name="Range10_1_53_4_2"/>
    <protectedRange sqref="D91" name="Range10_1_53_5_2"/>
    <protectedRange sqref="D89:D90" name="Range10_1_53_6_10_1_2"/>
    <protectedRange sqref="D88" name="Range10_1_53_7_11_1_2"/>
    <protectedRange sqref="D100:D106" name="Range10_6_2_2"/>
    <protectedRange sqref="D107" name="Range10_51_2"/>
    <protectedRange sqref="K71:L71 L72 K72" name="Range10_1_3"/>
    <protectedRange sqref="K73:L77" name="Range10_2_2_3"/>
    <protectedRange sqref="K78:L80" name="Range10_3_1_3"/>
    <protectedRange sqref="K81:L87" name="Range10_4_1_4"/>
    <protectedRange sqref="K93:L99" name="Range10_5_2_3"/>
    <protectedRange sqref="K92:L92" name="Range10_1_53_4_3"/>
    <protectedRange sqref="K91:L91" name="Range10_1_53_5_3"/>
    <protectedRange sqref="K89:L90" name="Range10_1_53_6_10_1_3"/>
    <protectedRange sqref="K88:L88" name="Range10_1_53_7_11_1_3"/>
    <protectedRange sqref="K100:L106" name="Range10_6_2_3"/>
    <protectedRange sqref="C98:C108" name="Range10_16_1_1"/>
    <protectedRange sqref="C109" name="Range10_3_1_1_2"/>
    <protectedRange sqref="C110:C111" name="Range10_3_1_1_3_1"/>
    <protectedRange sqref="C112" name="Range10_4_1_3_1"/>
    <protectedRange sqref="C113:C119" name="Range10_5_1_1_1"/>
    <protectedRange sqref="C120" name="Range10_10_1_2_1"/>
    <protectedRange sqref="C121" name="Range10_17_1"/>
    <protectedRange sqref="C122:C133" name="Range10_1_53_3_1_1"/>
    <protectedRange sqref="C134:C146" name="Range10_1_53_3_1_1_1"/>
    <protectedRange sqref="C135" name="Range10_1_53_1"/>
    <protectedRange sqref="D108" name="Range10_16_1_3"/>
    <protectedRange sqref="D109" name="Range10_3_1_1_4"/>
    <protectedRange sqref="D110:D111" name="Range10_3_1_1_3_2"/>
    <protectedRange sqref="D112" name="Range10_4_1_3_2"/>
    <protectedRange sqref="D113:D119" name="Range10_5_1_1_2"/>
    <protectedRange sqref="D120" name="Range10_10_1_2_2"/>
    <protectedRange sqref="D121" name="Range10_17_2"/>
    <protectedRange sqref="D122" name="Range10_1_53_3_1_3"/>
    <protectedRange sqref="D123" name="Range10_13_1_1_1"/>
    <protectedRange sqref="D124" name="Range10_8_1_1"/>
    <protectedRange sqref="D125" name="Range10_9_1_2"/>
    <protectedRange sqref="D126:D128" name="Range10_7_1_1"/>
    <protectedRange sqref="D129:D131" name="Range10_8_1_2_2_1"/>
    <protectedRange sqref="D132" name="Range10_9_1_1_1"/>
    <protectedRange sqref="D133" name="Range10_16_1_2_1"/>
    <protectedRange sqref="D134" name="Range10_3_1_2_2_1"/>
    <protectedRange sqref="D136" name="Range10_4_1_2_1_1"/>
    <protectedRange sqref="D137:D138" name="Range10_12_1_1"/>
    <protectedRange sqref="D139:D140" name="Range10_17_1_2_2"/>
    <protectedRange sqref="D135 D141:D146" name="Range10_1_53_2"/>
    <protectedRange sqref="F108 J108" name="Range10_2_1_1"/>
    <protectedRange sqref="F109 J109" name="Range10_2_1_1_3"/>
    <protectedRange sqref="F110:F111 J110:J111" name="Range10_2_1_1_1_2"/>
    <protectedRange sqref="F112 J112" name="Range10_3_1_1_1_2"/>
    <protectedRange sqref="F113:F119 J113:J119" name="Range10_4_1_1_2"/>
    <protectedRange sqref="F120 J120" name="Range10_4_2_1"/>
    <protectedRange sqref="F121 J121" name="Range10_14_1_1_1"/>
    <protectedRange sqref="F122 J122" name="Range10_1_53_3_1_3_1"/>
    <protectedRange sqref="F123 J123" name="Range10_10_1_1_1"/>
    <protectedRange sqref="F124 J124" name="Range10_7_1_1_1"/>
    <protectedRange sqref="F125 J125" name="Range10_8_1_1_1"/>
    <protectedRange sqref="F126:F128 J126:J128" name="Range10_6_1_1_1"/>
    <protectedRange sqref="F129:F131 J129:J131" name="Range10_7_1_1_1_2"/>
    <protectedRange sqref="F132 J132" name="Range10_8_1_1_1_2"/>
    <protectedRange sqref="F133 J133" name="Range10_13_1_1_2"/>
    <protectedRange sqref="F134 J134" name="Range10_2_1_1_2_1"/>
    <protectedRange sqref="J136 F99 J99" name="Range10_3_1_1_2_1"/>
    <protectedRange sqref="F100:F101 J100:J101" name="Range10_9_1_1_1_2"/>
    <protectedRange sqref="F102:F103 J102:J103" name="Range10_14_1_1_1_2"/>
    <protectedRange sqref="F104:F107 J141:J143 J135 J104:J107 F98 J98 F144:F145 F135:F137" name="Range10_1_53_1_2"/>
    <protectedRange sqref="K108:L108" name="Range10_16_1_4"/>
    <protectedRange sqref="K109:L109" name="Range10_3_1_1_5"/>
    <protectedRange sqref="K110:L111" name="Range10_3_1_1_3_3"/>
    <protectedRange sqref="K112:L112" name="Range10_4_1_3_3"/>
    <protectedRange sqref="K113:L119" name="Range10_5_1_1_3"/>
    <protectedRange sqref="K120:L120" name="Range10_10_1_2_3"/>
    <protectedRange sqref="K121:L121" name="Range10_17_3"/>
    <protectedRange sqref="K122:L122" name="Range10_1_53_3_1_4"/>
    <protectedRange sqref="K123:L123" name="Range10_13_1_1_3"/>
    <protectedRange sqref="K124:L124" name="Range10_8_1_2"/>
    <protectedRange sqref="K125:L125" name="Range10_9_1_3"/>
    <protectedRange sqref="K126:L128" name="Range10_7_1_2"/>
    <protectedRange sqref="K129:L131" name="Range10_8_1_2_2_2"/>
    <protectedRange sqref="K132:L132" name="Range10_9_1_1_2"/>
    <protectedRange sqref="K133:L133" name="Range10_16_1_2_2"/>
    <protectedRange sqref="K134:L134" name="Range10_3_1_2_2_2"/>
    <protectedRange sqref="L136" name="Range10_4_1_2_1_2"/>
    <protectedRange sqref="K137:L138" name="Range10_12_1_2"/>
    <protectedRange sqref="K139:L140" name="Range10_17_1_2_3"/>
    <protectedRange sqref="K135:L135 K141:L146 K136" name="Range10_1_53_3"/>
  </protectedRanges>
  <autoFilter ref="B70:M147">
    <extLst/>
  </autoFilter>
  <mergeCells count="7">
    <mergeCell ref="B1:G1"/>
    <mergeCell ref="D4:M4"/>
    <mergeCell ref="D8:L8"/>
    <mergeCell ref="D13:E13"/>
    <mergeCell ref="F15:L15"/>
    <mergeCell ref="D69:M69"/>
    <mergeCell ref="B147:C147"/>
  </mergeCells>
  <conditionalFormatting sqref="C88">
    <cfRule type="expression" dxfId="0" priority="96">
      <formula>AND(#REF!&lt;&gt;"अन्य",#REF!&lt;&gt;"")</formula>
    </cfRule>
  </conditionalFormatting>
  <conditionalFormatting sqref="C91">
    <cfRule type="expression" dxfId="0" priority="97">
      <formula>AND(#REF!&lt;&gt;"अन्य",#REF!&lt;&gt;"")</formula>
    </cfRule>
  </conditionalFormatting>
  <conditionalFormatting sqref="C92">
    <cfRule type="expression" dxfId="0" priority="99">
      <formula>AND(#REF!&lt;&gt;"अन्य",#REF!&lt;&gt;"")</formula>
    </cfRule>
  </conditionalFormatting>
  <conditionalFormatting sqref="F98">
    <cfRule type="expression" dxfId="1" priority="9">
      <formula>$R99=TRUE</formula>
    </cfRule>
  </conditionalFormatting>
  <conditionalFormatting sqref="J98">
    <cfRule type="expression" dxfId="1" priority="7">
      <formula>$R99=TRUE</formula>
    </cfRule>
  </conditionalFormatting>
  <conditionalFormatting sqref="D101">
    <cfRule type="expression" dxfId="1" priority="87">
      <formula>$E101="निजी"</formula>
    </cfRule>
  </conditionalFormatting>
  <conditionalFormatting sqref="F103">
    <cfRule type="expression" dxfId="1" priority="5">
      <formula>$K104=TRUE</formula>
    </cfRule>
  </conditionalFormatting>
  <conditionalFormatting sqref="J103">
    <cfRule type="expression" dxfId="1" priority="3">
      <formula>$K104=TRUE</formula>
    </cfRule>
  </conditionalFormatting>
  <conditionalFormatting sqref="D104">
    <cfRule type="expression" dxfId="1" priority="86">
      <formula>$E104="निजी"</formula>
    </cfRule>
  </conditionalFormatting>
  <conditionalFormatting sqref="D105">
    <cfRule type="expression" dxfId="1" priority="85">
      <formula>$E105="निजी"</formula>
    </cfRule>
  </conditionalFormatting>
  <conditionalFormatting sqref="C107">
    <cfRule type="expression" dxfId="0" priority="111">
      <formula>AND(#REF!&lt;&gt;"अन्य",#REF!&lt;&gt;"")</formula>
    </cfRule>
  </conditionalFormatting>
  <conditionalFormatting sqref="D107">
    <cfRule type="expression" dxfId="1" priority="55">
      <formula>$E107="निजी"</formula>
    </cfRule>
  </conditionalFormatting>
  <conditionalFormatting sqref="D121">
    <cfRule type="expression" dxfId="1" priority="50">
      <formula>$E121="निजी"</formula>
    </cfRule>
  </conditionalFormatting>
  <conditionalFormatting sqref="D124">
    <cfRule type="expression" dxfId="1" priority="49">
      <formula>$E124="निजी"</formula>
    </cfRule>
  </conditionalFormatting>
  <conditionalFormatting sqref="D125">
    <cfRule type="expression" dxfId="1" priority="48">
      <formula>$E125="निजी"</formula>
    </cfRule>
  </conditionalFormatting>
  <conditionalFormatting sqref="J135">
    <cfRule type="expression" dxfId="1" priority="35">
      <formula>$R136=TRUE</formula>
    </cfRule>
  </conditionalFormatting>
  <conditionalFormatting sqref="F137">
    <cfRule type="expression" dxfId="1" priority="1">
      <formula>$R138=TRUE</formula>
    </cfRule>
  </conditionalFormatting>
  <conditionalFormatting sqref="C89:C90">
    <cfRule type="expression" dxfId="0" priority="98">
      <formula>AND(#REF!&lt;&gt;"अन्य",#REF!&lt;&gt;"")</formula>
    </cfRule>
  </conditionalFormatting>
  <conditionalFormatting sqref="C98:C107">
    <cfRule type="expression" dxfId="0" priority="6">
      <formula>AND($M99&lt;&gt;"अन्य",$M99&lt;&gt;"")</formula>
    </cfRule>
  </conditionalFormatting>
  <conditionalFormatting sqref="C108:C121">
    <cfRule type="expression" dxfId="0" priority="54">
      <formula>AND($M109&lt;&gt;"अन्य",$M109&lt;&gt;"")</formula>
    </cfRule>
  </conditionalFormatting>
  <conditionalFormatting sqref="D71:D72">
    <cfRule type="expression" dxfId="1" priority="66">
      <formula>$E71="निजी"</formula>
    </cfRule>
  </conditionalFormatting>
  <conditionalFormatting sqref="D73:D77">
    <cfRule type="expression" dxfId="1" priority="93">
      <formula>$E73="निजी"</formula>
    </cfRule>
    <cfRule type="expression" dxfId="1" priority="65">
      <formula>$E73="निजी"</formula>
    </cfRule>
  </conditionalFormatting>
  <conditionalFormatting sqref="D78:D80">
    <cfRule type="expression" dxfId="1" priority="92">
      <formula>$E78="निजी"</formula>
    </cfRule>
    <cfRule type="expression" dxfId="1" priority="64">
      <formula>$E78="निजी"</formula>
    </cfRule>
  </conditionalFormatting>
  <conditionalFormatting sqref="D81:D87">
    <cfRule type="expression" dxfId="1" priority="91">
      <formula>$E81="निजी"</formula>
    </cfRule>
    <cfRule type="expression" dxfId="1" priority="63">
      <formula>$E81="निजी"</formula>
    </cfRule>
  </conditionalFormatting>
  <conditionalFormatting sqref="D88:D89">
    <cfRule type="expression" dxfId="1" priority="90">
      <formula>$E88="निजी"</formula>
    </cfRule>
  </conditionalFormatting>
  <conditionalFormatting sqref="D90:D92">
    <cfRule type="expression" dxfId="1" priority="89">
      <formula>$E90="निजी"</formula>
    </cfRule>
  </conditionalFormatting>
  <conditionalFormatting sqref="D93:D100">
    <cfRule type="expression" dxfId="1" priority="88">
      <formula>$E93="निजी"</formula>
    </cfRule>
  </conditionalFormatting>
  <conditionalFormatting sqref="D93:D99">
    <cfRule type="expression" dxfId="1" priority="62">
      <formula>$E93="निजी"</formula>
    </cfRule>
  </conditionalFormatting>
  <conditionalFormatting sqref="D100:D106">
    <cfRule type="expression" dxfId="1" priority="57">
      <formula>$E100="निजी"</formula>
    </cfRule>
  </conditionalFormatting>
  <conditionalFormatting sqref="D108:D109">
    <cfRule type="expression" dxfId="1" priority="53">
      <formula>$E108="निजी"</formula>
    </cfRule>
  </conditionalFormatting>
  <conditionalFormatting sqref="D110:D112">
    <cfRule type="expression" dxfId="1" priority="52">
      <formula>$E110="निजी"</formula>
    </cfRule>
  </conditionalFormatting>
  <conditionalFormatting sqref="D113:D120">
    <cfRule type="expression" dxfId="1" priority="51">
      <formula>$E113="निजी"</formula>
    </cfRule>
  </conditionalFormatting>
  <conditionalFormatting sqref="D114:D118">
    <cfRule type="expression" dxfId="1" priority="84">
      <formula>$E114="निजी"</formula>
    </cfRule>
  </conditionalFormatting>
  <conditionalFormatting sqref="D124:D130">
    <cfRule type="expression" dxfId="1" priority="82">
      <formula>$E124="निजी"</formula>
    </cfRule>
  </conditionalFormatting>
  <conditionalFormatting sqref="F99:F102">
    <cfRule type="expression" dxfId="1" priority="10">
      <formula>$K100=TRUE</formula>
    </cfRule>
  </conditionalFormatting>
  <conditionalFormatting sqref="F104:F107">
    <cfRule type="expression" dxfId="1" priority="4">
      <formula>$R105=TRUE</formula>
    </cfRule>
  </conditionalFormatting>
  <conditionalFormatting sqref="J99:J102">
    <cfRule type="expression" dxfId="1" priority="8">
      <formula>$K100=TRUE</formula>
    </cfRule>
  </conditionalFormatting>
  <conditionalFormatting sqref="J104:J107">
    <cfRule type="expression" dxfId="1" priority="2">
      <formula>$R105=TRUE</formula>
    </cfRule>
  </conditionalFormatting>
  <conditionalFormatting sqref="C71:C87 C93:C107">
    <cfRule type="expression" dxfId="0" priority="95">
      <formula>AND(#REF!&lt;&gt;"अन्य",#REF!&lt;&gt;"")</formula>
    </cfRule>
  </conditionalFormatting>
  <conditionalFormatting sqref="D71:D72 D131:D146">
    <cfRule type="expression" dxfId="1" priority="94">
      <formula>$E71="निजी"</formula>
    </cfRule>
  </conditionalFormatting>
  <conditionalFormatting sqref="D103 D119:D123 D88:D92 D106:D113 D126:D133">
    <cfRule type="expression" dxfId="1" priority="83">
      <formula>#REF!="निजी"</formula>
    </cfRule>
  </conditionalFormatting>
  <conditionalFormatting sqref="F108:F121 F124:F125 F134 F136:F137">
    <cfRule type="expression" dxfId="1" priority="41">
      <formula>$K109=TRUE</formula>
    </cfRule>
  </conditionalFormatting>
  <conditionalFormatting sqref="J108:J121 J124:J125 J134 J136:J137">
    <cfRule type="expression" dxfId="1" priority="37">
      <formula>$K109=TRUE</formula>
    </cfRule>
  </conditionalFormatting>
  <conditionalFormatting sqref="F123 J123">
    <cfRule type="expression" dxfId="1" priority="42">
      <formula>#REF!=TRUE</formula>
    </cfRule>
  </conditionalFormatting>
  <conditionalFormatting sqref="F126:F133 J126:J133">
    <cfRule type="expression" dxfId="1" priority="40">
      <formula>#REF!=TRUE</formula>
    </cfRule>
  </conditionalFormatting>
  <conditionalFormatting sqref="F135:F136 F144:F145 J141:J143">
    <cfRule type="expression" dxfId="1" priority="39">
      <formula>$R136=TRUE</formula>
    </cfRule>
  </conditionalFormatting>
  <dataValidations count="8">
    <dataValidation type="list" allowBlank="1" showInputMessage="1" showErrorMessage="1" sqref="C88">
      <formula1>OFFSET($B$1,MATCH(#REF!,$A$2:$A$7,0),,,COUNTIF(OFFSET($B$1,MATCH(#REF!,$A$2:$A$7,0),,1,20),"?*"))</formula1>
    </dataValidation>
    <dataValidation type="custom" allowBlank="1" showInputMessage="1" showErrorMessage="1" errorTitle="डेटा सामान्य रेंज से बाहर" error="कृपया पुन: चेक करके भरें" sqref="F122 J122" errorStyle="warning">
      <formula1>$F4963=TRUE</formula1>
    </dataValidation>
    <dataValidation type="list" allowBlank="1" showInputMessage="1" showErrorMessage="1" sqref="C71:C87 C93:C97">
      <formula1>OFFSET($B$1,MATCH(#REF!,$A$2:$A$5,0),,,COUNTIF(OFFSET($B$1,MATCH(#REF!,$A$2:$A$5,0),,1,20),"?*"))</formula1>
    </dataValidation>
    <dataValidation type="list" allowBlank="1" showInputMessage="1" showErrorMessage="1" sqref="C146 C91:C92">
      <formula1>OFFSET($B$1,MATCH(#REF!,$A$2:$A$10,0),,,COUNTIF(OFFSET($B$1,MATCH(#REF!,$A$2:$A$10,0),,1,20),"?*"))</formula1>
    </dataValidation>
    <dataValidation type="custom" allowBlank="1" showInputMessage="1" showErrorMessage="1" errorTitle="डेटा सामान्य रेंज से बाहर" error="कृपया पुन: चेक करके भरें" sqref="F98:F121 F123:F137 F144:F145 J98:J121 J123:J136 J141:J143" errorStyle="warning">
      <formula1>#REF!=TRUE</formula1>
    </dataValidation>
    <dataValidation type="list" allowBlank="1" showInputMessage="1" showErrorMessage="1" sqref="C122:C145">
      <formula1>OFFSET($B$1,MATCH($L123,$A$2:$A$10,0),,,COUNTIF(OFFSET($B$1,MATCH($L123,$A$2:$A$10,0),,1,20),"?*"))</formula1>
    </dataValidation>
    <dataValidation type="list" allowBlank="1" showInputMessage="1" showErrorMessage="1" sqref="C89:C90">
      <formula1>OFFSET($B$1,MATCH(#REF!,$A$2:$A$8,0),,,COUNTIF(OFFSET($B$1,MATCH(#REF!,$A$2:$A$8,0),,1,20),"?*"))</formula1>
    </dataValidation>
    <dataValidation type="list" allowBlank="1" showInputMessage="1" showErrorMessage="1" sqref="C98:C121">
      <formula1>OFFSET(#REF!,MATCH($L99,$A$1:$A$4,0),,,COUNTIF(OFFSET(#REF!,MATCH($L99,$A$1:$A$4,0),,1,20),"?*"))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6:L23"/>
  <sheetViews>
    <sheetView topLeftCell="A2" workbookViewId="0">
      <selection activeCell="C12" sqref="C12"/>
    </sheetView>
  </sheetViews>
  <sheetFormatPr defaultColWidth="9" defaultRowHeight="15"/>
  <cols>
    <col min="1" max="1" width="29.4285714285714" customWidth="1"/>
    <col min="9" max="9" width="20.2857142857143" customWidth="1"/>
  </cols>
  <sheetData>
    <row r="6" ht="24.95" customHeight="1" spans="1:12">
      <c r="A6" s="1" t="s">
        <v>39</v>
      </c>
      <c r="B6" s="2"/>
      <c r="C6" s="3">
        <v>404.72</v>
      </c>
      <c r="D6" s="2"/>
      <c r="E6" s="2"/>
      <c r="F6" s="2"/>
      <c r="G6" s="2"/>
      <c r="H6" s="4" t="s">
        <v>187</v>
      </c>
      <c r="I6" s="4" t="s">
        <v>188</v>
      </c>
      <c r="J6" s="4" t="s">
        <v>189</v>
      </c>
      <c r="K6" s="9" t="s">
        <v>190</v>
      </c>
      <c r="L6" s="4" t="s">
        <v>191</v>
      </c>
    </row>
    <row r="7" ht="24.95" customHeight="1" spans="1:12">
      <c r="A7" s="1" t="s">
        <v>40</v>
      </c>
      <c r="B7" s="2"/>
      <c r="C7" s="5">
        <v>25.69</v>
      </c>
      <c r="D7" s="2"/>
      <c r="E7" s="2"/>
      <c r="F7" s="2"/>
      <c r="G7" s="2"/>
      <c r="H7" s="6">
        <v>1</v>
      </c>
      <c r="I7" s="10" t="s">
        <v>192</v>
      </c>
      <c r="J7" s="6">
        <v>18.99</v>
      </c>
      <c r="K7" s="11"/>
      <c r="L7" s="12">
        <v>2.931234</v>
      </c>
    </row>
    <row r="8" ht="24.95" customHeight="1" spans="1:12">
      <c r="A8" s="1" t="s">
        <v>41</v>
      </c>
      <c r="B8" s="2"/>
      <c r="C8" s="6">
        <v>59.62</v>
      </c>
      <c r="D8" s="2"/>
      <c r="E8" s="2"/>
      <c r="F8" s="2"/>
      <c r="G8" s="2"/>
      <c r="H8" s="6">
        <v>2</v>
      </c>
      <c r="I8" s="10" t="s">
        <v>193</v>
      </c>
      <c r="J8" s="6">
        <v>58.4</v>
      </c>
      <c r="K8" s="13"/>
      <c r="L8" s="12">
        <v>9.014432</v>
      </c>
    </row>
    <row r="9" ht="24.95" customHeight="1" spans="1:12">
      <c r="A9" s="1" t="s">
        <v>42</v>
      </c>
      <c r="B9" s="2"/>
      <c r="C9" s="3">
        <v>77.39</v>
      </c>
      <c r="D9" s="2"/>
      <c r="E9" s="2"/>
      <c r="F9" s="2"/>
      <c r="G9" s="2"/>
      <c r="H9" s="6">
        <v>3</v>
      </c>
      <c r="I9" s="10" t="s">
        <v>194</v>
      </c>
      <c r="J9" s="6">
        <v>74.97</v>
      </c>
      <c r="K9" s="13"/>
      <c r="L9" s="12">
        <v>11.57212</v>
      </c>
    </row>
    <row r="10" ht="24.95" customHeight="1" spans="1:12">
      <c r="A10" s="1" t="s">
        <v>43</v>
      </c>
      <c r="B10" s="2"/>
      <c r="C10" s="3">
        <v>74.97</v>
      </c>
      <c r="D10" s="2"/>
      <c r="E10" s="2"/>
      <c r="F10" s="2"/>
      <c r="G10" s="2"/>
      <c r="H10" s="6">
        <v>4</v>
      </c>
      <c r="I10" s="10" t="s">
        <v>195</v>
      </c>
      <c r="J10" s="6">
        <v>10.09</v>
      </c>
      <c r="K10" s="13"/>
      <c r="L10" s="12">
        <v>1.557459</v>
      </c>
    </row>
    <row r="11" ht="24.95" customHeight="1" spans="1:12">
      <c r="A11" s="1" t="s">
        <v>44</v>
      </c>
      <c r="B11" s="2"/>
      <c r="C11" s="6">
        <v>10.83</v>
      </c>
      <c r="D11" s="2"/>
      <c r="E11" s="2"/>
      <c r="F11" s="2"/>
      <c r="G11" s="2"/>
      <c r="H11" s="6">
        <v>5</v>
      </c>
      <c r="I11" s="10" t="s">
        <v>196</v>
      </c>
      <c r="J11" s="6">
        <v>10.23</v>
      </c>
      <c r="K11" s="13"/>
      <c r="L11" s="12">
        <v>1.579069</v>
      </c>
    </row>
    <row r="12" ht="24.95" customHeight="1" spans="1:12">
      <c r="A12" s="1" t="s">
        <v>45</v>
      </c>
      <c r="B12" s="2"/>
      <c r="C12" s="3">
        <v>20.32</v>
      </c>
      <c r="D12" s="2"/>
      <c r="E12" s="2"/>
      <c r="F12" s="2"/>
      <c r="G12" s="2"/>
      <c r="H12" s="6">
        <v>6</v>
      </c>
      <c r="I12" s="10" t="s">
        <v>197</v>
      </c>
      <c r="J12" s="6">
        <v>10.83</v>
      </c>
      <c r="K12" s="13"/>
      <c r="L12" s="12">
        <v>1.671683</v>
      </c>
    </row>
    <row r="13" ht="24.95" customHeight="1" spans="1:12">
      <c r="A13" s="2"/>
      <c r="B13" s="2"/>
      <c r="C13" s="3"/>
      <c r="D13" s="2"/>
      <c r="E13" s="2"/>
      <c r="F13" s="2"/>
      <c r="G13" s="2"/>
      <c r="H13" s="6">
        <v>7</v>
      </c>
      <c r="I13" s="10" t="s">
        <v>198</v>
      </c>
      <c r="J13" s="14">
        <v>150.33</v>
      </c>
      <c r="K13" s="13"/>
      <c r="L13" s="12">
        <v>23.20445</v>
      </c>
    </row>
    <row r="14" ht="24.95" customHeight="1" spans="1:12">
      <c r="A14" s="2"/>
      <c r="B14" s="2"/>
      <c r="C14" s="7"/>
      <c r="D14" s="2"/>
      <c r="E14" s="2"/>
      <c r="F14" s="2"/>
      <c r="G14" s="2"/>
      <c r="H14" s="6">
        <v>8</v>
      </c>
      <c r="I14" s="10" t="s">
        <v>199</v>
      </c>
      <c r="J14" s="14">
        <v>125.17</v>
      </c>
      <c r="K14" s="13"/>
      <c r="L14" s="12">
        <v>19.32083</v>
      </c>
    </row>
    <row r="15" ht="24.95" customHeight="1" spans="1:12">
      <c r="A15" s="2"/>
      <c r="B15" s="2"/>
      <c r="C15" s="7"/>
      <c r="D15" s="2"/>
      <c r="E15" s="2"/>
      <c r="F15" s="2"/>
      <c r="G15" s="2"/>
      <c r="H15" s="6">
        <v>9</v>
      </c>
      <c r="I15" s="10" t="s">
        <v>200</v>
      </c>
      <c r="J15" s="14">
        <v>95.22</v>
      </c>
      <c r="K15" s="13"/>
      <c r="L15" s="12">
        <v>14.69785</v>
      </c>
    </row>
    <row r="16" ht="24.95" customHeight="1" spans="1:12">
      <c r="A16" s="2"/>
      <c r="B16" s="2"/>
      <c r="C16" s="7"/>
      <c r="D16" s="2"/>
      <c r="E16" s="2"/>
      <c r="F16" s="2"/>
      <c r="G16" s="2"/>
      <c r="H16" s="6">
        <v>10</v>
      </c>
      <c r="I16" s="10" t="s">
        <v>201</v>
      </c>
      <c r="J16" s="14">
        <v>34</v>
      </c>
      <c r="K16" s="13"/>
      <c r="L16" s="12">
        <v>5.248128</v>
      </c>
    </row>
    <row r="17" ht="24.95" customHeight="1" spans="1:12">
      <c r="A17" s="2"/>
      <c r="B17" s="2"/>
      <c r="C17" s="7"/>
      <c r="D17" s="2"/>
      <c r="E17" s="2"/>
      <c r="F17" s="2"/>
      <c r="G17" s="2"/>
      <c r="H17" s="6">
        <v>11</v>
      </c>
      <c r="I17" s="10" t="s">
        <v>202</v>
      </c>
      <c r="J17" s="6">
        <v>59.62</v>
      </c>
      <c r="K17" s="13"/>
      <c r="L17" s="12">
        <v>9.202748</v>
      </c>
    </row>
    <row r="18" ht="21" spans="1:12">
      <c r="A18" s="2"/>
      <c r="B18" s="2"/>
      <c r="C18" s="7"/>
      <c r="D18" s="2"/>
      <c r="E18" s="2"/>
      <c r="F18" s="2"/>
      <c r="G18" s="2"/>
      <c r="H18" s="8"/>
      <c r="I18" s="10" t="s">
        <v>203</v>
      </c>
      <c r="J18" s="6">
        <v>647.85</v>
      </c>
      <c r="K18" s="13"/>
      <c r="L18" s="15">
        <v>100</v>
      </c>
    </row>
    <row r="19" spans="1:12">
      <c r="A19" s="2"/>
      <c r="B19" s="2"/>
      <c r="C19" s="7"/>
      <c r="D19" s="2"/>
      <c r="E19" s="2"/>
      <c r="F19" s="2"/>
      <c r="G19" s="2"/>
      <c r="H19" s="2"/>
      <c r="I19" s="2"/>
      <c r="J19" s="2"/>
      <c r="K19" s="2"/>
      <c r="L19" s="2"/>
    </row>
    <row r="20" spans="1:12">
      <c r="A20" s="2"/>
      <c r="B20" s="2"/>
      <c r="C20" s="7"/>
      <c r="D20" s="2"/>
      <c r="E20" s="2"/>
      <c r="F20" s="2"/>
      <c r="G20" s="2"/>
      <c r="H20" s="2"/>
      <c r="I20" s="2"/>
      <c r="J20" s="2"/>
      <c r="K20" s="2"/>
      <c r="L20" s="2"/>
    </row>
    <row r="21" spans="1:12">
      <c r="A21" s="2"/>
      <c r="B21" s="2"/>
      <c r="C21" s="7"/>
      <c r="D21" s="2"/>
      <c r="E21" s="2"/>
      <c r="F21" s="2"/>
      <c r="G21" s="2"/>
      <c r="H21" s="2"/>
      <c r="I21" s="2"/>
      <c r="J21" s="2"/>
      <c r="K21" s="2"/>
      <c r="L21" s="2"/>
    </row>
    <row r="22" spans="1:12">
      <c r="A22" s="2"/>
      <c r="B22" s="2"/>
      <c r="C22" s="7"/>
      <c r="D22" s="2"/>
      <c r="E22" s="2"/>
      <c r="F22" s="2"/>
      <c r="G22" s="2"/>
      <c r="H22" s="2"/>
      <c r="I22" s="2"/>
      <c r="J22" s="2"/>
      <c r="K22" s="2"/>
      <c r="L22" s="2"/>
    </row>
    <row r="23" spans="1:12">
      <c r="A23" s="2"/>
      <c r="B23" s="2"/>
      <c r="C23" s="7"/>
      <c r="D23" s="2"/>
      <c r="E23" s="2"/>
      <c r="F23" s="2"/>
      <c r="G23" s="2"/>
      <c r="H23" s="2"/>
      <c r="I23" s="2"/>
      <c r="J23" s="2"/>
      <c r="K23" s="2"/>
      <c r="L23" s="2"/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Durgukondal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mstiw</dc:creator>
  <cp:lastModifiedBy>CG-DTE</cp:lastModifiedBy>
  <dcterms:created xsi:type="dcterms:W3CDTF">2020-04-15T08:21:00Z</dcterms:created>
  <dcterms:modified xsi:type="dcterms:W3CDTF">2022-01-07T10:13:19Z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2DEB366D91784EE6A90510B99E08F1F8</vt:lpwstr>
  </property>
  <property fmtid="{D5CDD505-2E9C-101B-9397-08002B2CF9AE}" pid="3" name="KSOProductBuildVer">
    <vt:lpwstr>1033-11.2.0.10426</vt:lpwstr>
  </property>
</Properties>
</file>