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Durgukondal" sheetId="2" r:id="rId1"/>
    <sheet name="Sheet1" sheetId="3" r:id="rId2"/>
  </sheets>
  <definedNames>
    <definedName name="_xlnm._FilterDatabase" localSheetId="0" hidden="1">Durgukondal!$B$70:$M$179</definedName>
  </definedNames>
  <calcPr calcId="144525"/>
</workbook>
</file>

<file path=xl/sharedStrings.xml><?xml version="1.0" encoding="utf-8"?>
<sst xmlns="http://schemas.openxmlformats.org/spreadsheetml/2006/main" count="397" uniqueCount="245">
  <si>
    <t>e DPR of Raurwahi GP, Kanker, Chhattisgarh</t>
  </si>
  <si>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</si>
  <si>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</si>
  <si>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</si>
  <si>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</si>
  <si>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</si>
  <si>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</si>
  <si>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Durgukondal</t>
  </si>
  <si>
    <t>Gram Panchayat</t>
  </si>
  <si>
    <t>Raurwahi</t>
  </si>
  <si>
    <t>Villages Covered</t>
  </si>
  <si>
    <t>Raurwahi, Mahendrapur, Sateli</t>
  </si>
  <si>
    <t>B</t>
  </si>
  <si>
    <t>PHYSIOGRAPHIC PROFILE</t>
  </si>
  <si>
    <t>Total Area (Ha)</t>
  </si>
  <si>
    <t>Rainfall (mm)</t>
  </si>
  <si>
    <t>1170 MM</t>
  </si>
  <si>
    <t>Soil type</t>
  </si>
  <si>
    <t>Sandy loam, clay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</si>
  <si>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</si>
  <si>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</si>
  <si>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</si>
  <si>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</si>
  <si>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</si>
  <si>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</si>
  <si>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</si>
  <si>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</si>
  <si>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</si>
  <si>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</si>
  <si>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2017-18</t>
  </si>
  <si>
    <t>2018-19</t>
  </si>
  <si>
    <t>2019-20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</si>
  <si>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</si>
  <si>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</si>
  <si>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</si>
  <si>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</si>
  <si>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</si>
  <si>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</si>
  <si>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</si>
  <si>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</si>
  <si>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</si>
  <si>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</si>
  <si>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</si>
  <si>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</si>
  <si>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</si>
  <si>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</si>
  <si>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</si>
  <si>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</si>
  <si>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</si>
  <si>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</si>
  <si>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</si>
  <si>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</si>
  <si>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</si>
  <si>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</si>
  <si>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</si>
  <si>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</si>
  <si>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</si>
  <si>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</si>
  <si>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</si>
  <si>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</si>
  <si>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</si>
  <si>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</si>
  <si>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</si>
  <si>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</si>
  <si>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</si>
  <si>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</si>
  <si>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</si>
  <si>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</si>
  <si>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</si>
  <si>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</si>
  <si>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</si>
  <si>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</si>
  <si>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</si>
  <si>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</si>
  <si>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</si>
  <si>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</si>
  <si>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</si>
  <si>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</si>
  <si>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</si>
  <si>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</si>
  <si>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</si>
  <si>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</si>
  <si>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</si>
  <si>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 xml:space="preserve">Estimated labour cost (Lakh)  </t>
  </si>
  <si>
    <t xml:space="preserve">Persondays Projected </t>
  </si>
  <si>
    <t>Treated area</t>
  </si>
  <si>
    <t>Lat.</t>
  </si>
  <si>
    <t>Long.</t>
  </si>
  <si>
    <t>Targeted HH</t>
  </si>
  <si>
    <t>Farm Pond</t>
  </si>
  <si>
    <t xml:space="preserve">RAMSURAM/SADARAM </t>
  </si>
  <si>
    <t>30x30x3</t>
  </si>
  <si>
    <t xml:space="preserve">SHYAMLAL/UDESINGH </t>
  </si>
  <si>
    <t xml:space="preserve">DARBARI/BAIJU </t>
  </si>
  <si>
    <t>RATIRAM/RAMDAYALI</t>
  </si>
  <si>
    <t xml:space="preserve">MANGALSINGH/SAKHARAM </t>
  </si>
  <si>
    <t xml:space="preserve">BISNATH/BHIKHA </t>
  </si>
  <si>
    <t xml:space="preserve">RAMOTIN/HARIRAM </t>
  </si>
  <si>
    <t xml:space="preserve"> PATELRAM/PADIRAM</t>
  </si>
  <si>
    <t xml:space="preserve"> KHAGESHVARI/HARIRAM</t>
  </si>
  <si>
    <t>NIJI DABRI SAH BOARD NIRMAD KARYA RADHABAI/CHUDAMANI RAURWAHI</t>
  </si>
  <si>
    <t xml:space="preserve"> DHANNU LAL RAMDAS MAHENDRAP </t>
  </si>
  <si>
    <t xml:space="preserve"> DESHI RAM MAINU RAM</t>
  </si>
  <si>
    <t xml:space="preserve"> meharlal / satauram </t>
  </si>
  <si>
    <t xml:space="preserve"> nirobai/jaipal</t>
  </si>
  <si>
    <t xml:space="preserve"> sukhuram/suluram</t>
  </si>
  <si>
    <t xml:space="preserve"> DAYA RAM / RAMU RAM </t>
  </si>
  <si>
    <t>chhabilal/laxman</t>
  </si>
  <si>
    <t xml:space="preserve"> FULO BAI / RAMLAL SATELI </t>
  </si>
  <si>
    <t xml:space="preserve"> SUKBATI RAMPRASAD </t>
  </si>
  <si>
    <t xml:space="preserve"> Rajkumar/ budhram </t>
  </si>
  <si>
    <t>Geetabai / radhelal</t>
  </si>
  <si>
    <t>mansay/ sanghu</t>
  </si>
  <si>
    <t xml:space="preserve">birendra / fhulsingh </t>
  </si>
  <si>
    <t xml:space="preserve">ITWARIN DAMESAY MAHENDRAPURGP </t>
  </si>
  <si>
    <t xml:space="preserve"> RATAN LAL JODHI RAM MAHENDRA</t>
  </si>
  <si>
    <t>NIJI DABRI NIRMAD KARAY</t>
  </si>
  <si>
    <t>Land Leveling</t>
  </si>
  <si>
    <t>.RAMJI/PANDIRAM RAURWAHI</t>
  </si>
  <si>
    <t>.BISRIBAI/SOMARAM RAURWAHI</t>
  </si>
  <si>
    <t>.JITENDRA/MANSHARAM RAURWAHI</t>
  </si>
  <si>
    <t>.dukhuram/kanhei</t>
  </si>
  <si>
    <t>.JAGGURAM/SHERSINGH RAURVAHI</t>
  </si>
  <si>
    <t>.PRITRAM/BANSHI RAURWAHI</t>
  </si>
  <si>
    <t>.SAHDUR/KARURAM RAURWAHI</t>
  </si>
  <si>
    <t>. pilam/dansingh sateli raurwahi</t>
  </si>
  <si>
    <t>.BISAY BAI /MANGATU .</t>
  </si>
  <si>
    <t>.KISHOR/MANNU RAM G/P RAURWAHI</t>
  </si>
  <si>
    <t>RAMNATH/SUKHDEV G/P RAURWAHI</t>
  </si>
  <si>
    <t>.FAGOTIN/AASHARAM .</t>
  </si>
  <si>
    <t>.NIRMAD KARYA HARIRAM/BUDHRAM .</t>
  </si>
  <si>
    <t>1.47</t>
  </si>
  <si>
    <t>.HANSRAJ / MOHNU MAHENDRAPUR.</t>
  </si>
  <si>
    <t>1.38</t>
  </si>
  <si>
    <t>.manaklal/rameshwar raurwahi</t>
  </si>
  <si>
    <t>.kanhiya/hiralal sateli raurwahi</t>
  </si>
  <si>
    <t>.BAJJU/JULUM MAHENDRAPUR .</t>
  </si>
  <si>
    <t>1.1</t>
  </si>
  <si>
    <t>.RUPAI / DUWARU RAURWAHI</t>
  </si>
  <si>
    <t>1.54</t>
  </si>
  <si>
    <t>.NARSINGH/DHANSINGH MAHENDRAPUR .</t>
  </si>
  <si>
    <t>1.40</t>
  </si>
  <si>
    <t>.KIRSU / MEHARSINGH .</t>
  </si>
  <si>
    <t>0.95</t>
  </si>
  <si>
    <t>.sannuram/sahgu</t>
  </si>
  <si>
    <t>0.92</t>
  </si>
  <si>
    <t>.aliram / sonsingh</t>
  </si>
  <si>
    <t>.NIRMAD KARYA RAINURAM/DAIYSINGH RAURWAHI</t>
  </si>
  <si>
    <t>.SEWARAM/BANSHIRAM RAURWAHI</t>
  </si>
  <si>
    <t>.baliram / sonsingh</t>
  </si>
  <si>
    <t>1.06</t>
  </si>
  <si>
    <t>.NIRMAD KARYA GANESH/DASHRATH .</t>
  </si>
  <si>
    <t>.BAJESHWAR/DHANWARAM .</t>
  </si>
  <si>
    <t>1.52</t>
  </si>
  <si>
    <t>BHUMI SAMTALI KARAN KARYA CHAMRIN/BAISAKHU RAM .</t>
  </si>
  <si>
    <t>1.55</t>
  </si>
  <si>
    <t>.birsingh/ ghamandi .</t>
  </si>
  <si>
    <t>.RAMLAL / UDESINGH MAHENDRAPUR GP RAUWAHI</t>
  </si>
  <si>
    <t>.JAGDEV / SYAMLAL .</t>
  </si>
  <si>
    <t>.KRISHNA HIRALAL SATELI .</t>
  </si>
  <si>
    <t>.PRIT RAM / BANSHI RAM .</t>
  </si>
  <si>
    <t>.SANKAR FULSINGH SATELI .</t>
  </si>
  <si>
    <t>1.23</t>
  </si>
  <si>
    <t>.JOHAR HARI RAM STELI .</t>
  </si>
  <si>
    <t>1.21</t>
  </si>
  <si>
    <t>.BARATNIN SYAMLAL .</t>
  </si>
  <si>
    <t>1.27</t>
  </si>
  <si>
    <t>.PREMSINGH BHADU RAM .</t>
  </si>
  <si>
    <t>1.31</t>
  </si>
  <si>
    <t>.SUMITRA FIRTU .</t>
  </si>
  <si>
    <t>.SUMAT DUVARU .</t>
  </si>
  <si>
    <t>.DHARAM MOHAN .</t>
  </si>
  <si>
    <t>1.14</t>
  </si>
  <si>
    <t>.DULESHWARI GAIND LAL .</t>
  </si>
  <si>
    <t>.DEVLAL SINGALU RAM .</t>
  </si>
  <si>
    <t>.KARAY PARAS RAM/ MANSHA RAM G/P RAURWAHI</t>
  </si>
  <si>
    <t>1.57</t>
  </si>
  <si>
    <t>.rameshwar/bodhuram mahendrapur raurwahi</t>
  </si>
  <si>
    <t>0.58</t>
  </si>
  <si>
    <t>.BOTA BAI RAMU RAM .</t>
  </si>
  <si>
    <t>.SYAMLAL SOMARU .</t>
  </si>
  <si>
    <t>1.04</t>
  </si>
  <si>
    <t xml:space="preserve"> LAKHANI/ INDAL G/P RAURWAHI</t>
  </si>
  <si>
    <t>.jaggobai/ maniram MAHENDRAPUR GP RAUWAHI</t>
  </si>
  <si>
    <t>LAKHANLAL/ MANSINGH G/P RAURWAHI</t>
  </si>
  <si>
    <t>.mohan/sukhuram raurwahi</t>
  </si>
  <si>
    <t>SHARDA/NARYAN RAURWAHI</t>
  </si>
  <si>
    <t>.BLIRAM / BUDHRAM MAHENDRAPUR .</t>
  </si>
  <si>
    <t>0.76</t>
  </si>
  <si>
    <t>Bakarished</t>
  </si>
  <si>
    <t xml:space="preserve">.SOMARU/HOHAN </t>
  </si>
  <si>
    <t xml:space="preserve">.SURAJLAL/SUKHESINGH </t>
  </si>
  <si>
    <t>.RATANLAL/JODHIRAM MAHENDRAPUR .</t>
  </si>
  <si>
    <t>.MANGUN/MANOHAR SATELI .</t>
  </si>
  <si>
    <t xml:space="preserve">CPT NIRMAN KARYA </t>
  </si>
  <si>
    <t>600m</t>
  </si>
  <si>
    <t>charagah me</t>
  </si>
  <si>
    <t xml:space="preserve">MURGI SHED </t>
  </si>
  <si>
    <t>CHINTABAI/BIRSINGH GP RAURWAHI</t>
  </si>
  <si>
    <t xml:space="preserve">Samudayik </t>
  </si>
  <si>
    <t>JITENDRA/MANSHARAM RAURWAHI</t>
  </si>
  <si>
    <t xml:space="preserve">NADEP TAINK NIRMAD KARYA </t>
  </si>
  <si>
    <t>3.60x1.50x1.00</t>
  </si>
  <si>
    <t>NADEP TAINK NIRMAD KARYA</t>
  </si>
  <si>
    <t>NADEP</t>
  </si>
  <si>
    <t xml:space="preserve">TALAB </t>
  </si>
  <si>
    <t>NIRMAD KARYA</t>
  </si>
  <si>
    <t>50*50*3</t>
  </si>
  <si>
    <t xml:space="preserve">तालाब गहरीकरण आमापारा </t>
  </si>
  <si>
    <t xml:space="preserve">TALAB GAHRIKARAN KARYA </t>
  </si>
  <si>
    <t>SHIVLAL/BHIRARAM RAURWAHI</t>
  </si>
  <si>
    <t xml:space="preserve"> GODEPARA MAHENDRAPUR</t>
  </si>
  <si>
    <t xml:space="preserve">HALBAPARA </t>
  </si>
  <si>
    <t>Naya Talab</t>
  </si>
  <si>
    <t xml:space="preserve">School para </t>
  </si>
  <si>
    <t xml:space="preserve"> PANCHAYAT KE PAS</t>
  </si>
  <si>
    <t>100*100*3</t>
  </si>
  <si>
    <t>Sukarshed</t>
  </si>
  <si>
    <t xml:space="preserve">PANCHURAM/RAGHURAM </t>
  </si>
  <si>
    <t>SHYAMLAL/UDESINGH</t>
  </si>
  <si>
    <t xml:space="preserve"> JAGERAM/PILURAM </t>
  </si>
  <si>
    <t xml:space="preserve">Plantation </t>
  </si>
  <si>
    <t xml:space="preserve">चारागाहा में पौधरोपण </t>
  </si>
  <si>
    <t>VARMI TANK NIRMAD</t>
  </si>
  <si>
    <t xml:space="preserve">2 NAG </t>
  </si>
  <si>
    <t xml:space="preserve">Samuday me 03 Nag  </t>
  </si>
  <si>
    <t xml:space="preserve">Samuday me 06 Nag  </t>
  </si>
  <si>
    <t xml:space="preserve">Samuday me 2 Nag  </t>
  </si>
  <si>
    <t>क्रमांक</t>
  </si>
  <si>
    <t>भूमि पैटर्न</t>
  </si>
  <si>
    <t>क्षेत्र (हे)</t>
  </si>
  <si>
    <t>ढलान (%) जहां लागू</t>
  </si>
  <si>
    <t>प्रतिशत%</t>
  </si>
  <si>
    <t>वनभूमि (बड़े वृक्ष)</t>
  </si>
  <si>
    <t>वनभूमि (छोटे झाड़)</t>
  </si>
  <si>
    <r>
      <rPr>
        <sz val="10"/>
        <color rgb="FF000000"/>
        <rFont val="Mangal"/>
        <charset val="134"/>
      </rPr>
      <t>पहाड़ / चट्टान</t>
    </r>
    <r>
      <rPr>
        <sz val="10"/>
        <color rgb="FF000000"/>
        <rFont val="Arial"/>
        <charset val="134"/>
      </rPr>
      <t xml:space="preserve"> </t>
    </r>
  </si>
  <si>
    <r>
      <rPr>
        <sz val="10"/>
        <color rgb="FF000000"/>
        <rFont val="Mangal"/>
        <charset val="134"/>
      </rPr>
      <t>रियासत / आबादी</t>
    </r>
    <r>
      <rPr>
        <sz val="10"/>
        <color rgb="FF000000"/>
        <rFont val="Arial"/>
        <charset val="134"/>
      </rPr>
      <t xml:space="preserve"> </t>
    </r>
  </si>
  <si>
    <r>
      <rPr>
        <sz val="10"/>
        <color rgb="FF000000"/>
        <rFont val="Mangal"/>
        <charset val="134"/>
      </rPr>
      <t>सड़क/ इमारत</t>
    </r>
    <r>
      <rPr>
        <sz val="10"/>
        <color rgb="FF000000"/>
        <rFont val="Arial"/>
        <charset val="134"/>
      </rPr>
      <t xml:space="preserve"> </t>
    </r>
  </si>
  <si>
    <t>जल निकायों</t>
  </si>
  <si>
    <t>अपलैंड</t>
  </si>
  <si>
    <t>मध्य अपलैंड</t>
  </si>
  <si>
    <t>मध्य तराई</t>
  </si>
  <si>
    <t>समतल नीचा भूमि</t>
  </si>
  <si>
    <r>
      <rPr>
        <sz val="10"/>
        <color rgb="FF000000"/>
        <rFont val="Mangal"/>
        <charset val="134"/>
      </rPr>
      <t>पड़ती भूमि</t>
    </r>
    <r>
      <rPr>
        <sz val="10"/>
        <color rgb="FF000000"/>
        <rFont val="Arial"/>
        <charset val="134"/>
      </rPr>
      <t xml:space="preserve"> </t>
    </r>
  </si>
  <si>
    <t>कुल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</si>
</sst>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_ * #,##0_ ;_ * \-#,##0_ ;_ * &quot;-&quot;_ ;_ @_ "/>
    <numFmt numFmtId="178" formatCode="_ &quot;₹&quot;* #,##0.00_ ;_ &quot;₹&quot;* \-#,##0.00_ ;_ &quot;₹&quot;* &quot;-&quot;??_ ;_ @_ "/>
    <numFmt numFmtId="179" formatCode="_ * #,##0.00_ ;_ * \-#,##0.00_ ;_ * &quot;-&quot;??_ ;_ @_ "/>
    <numFmt numFmtId="180" formatCode="0.00_ "/>
    <numFmt numFmtId="181" formatCode="#;#;[White]General;"/>
  </numFmts>
  <fonts count="46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1"/>
      <color rgb="FF000000"/>
      <name val="Cambria"/>
      <charset val="134"/>
    </font>
    <font>
      <sz val="10"/>
      <color rgb="FF000000"/>
      <name val="Mangal"/>
      <charset val="134"/>
    </font>
    <font>
      <sz val="14"/>
      <color theme="1"/>
      <name val="Arial"/>
      <charset val="134"/>
    </font>
    <font>
      <sz val="10"/>
      <color rgb="FF000000"/>
      <name val="Arial"/>
      <charset val="134"/>
    </font>
    <font>
      <sz val="11"/>
      <color rgb="FF000000"/>
      <name val="Calibri"/>
      <charset val="134"/>
    </font>
    <font>
      <sz val="12"/>
      <color theme="1"/>
      <name val="Arial"/>
      <charset val="134"/>
    </font>
    <font>
      <b/>
      <sz val="11"/>
      <color theme="8" tint="-0.499984740745262"/>
      <name val="Arial"/>
      <charset val="134"/>
    </font>
    <font>
      <sz val="11"/>
      <name val="Arial"/>
      <charset val="134"/>
    </font>
    <font>
      <sz val="11"/>
      <color rgb="FFFF0000"/>
      <name val="Arial"/>
      <charset val="134"/>
    </font>
    <font>
      <b/>
      <sz val="11"/>
      <color theme="1"/>
      <name val="Arial"/>
      <charset val="134"/>
    </font>
    <font>
      <b/>
      <sz val="11"/>
      <color theme="4" tint="-0.249977111117893"/>
      <name val="Arial"/>
      <charset val="134"/>
    </font>
    <font>
      <sz val="11"/>
      <color theme="8" tint="-0.499984740745262"/>
      <name val="Arial"/>
      <charset val="134"/>
    </font>
    <font>
      <b/>
      <sz val="11"/>
      <color rgb="FF0000FF"/>
      <name val="Arial"/>
      <charset val="134"/>
    </font>
    <font>
      <sz val="9"/>
      <color theme="1"/>
      <name val="Nirmala UI"/>
      <charset val="134"/>
    </font>
    <font>
      <sz val="10"/>
      <color theme="1"/>
      <name val="Roboto"/>
      <charset val="134"/>
    </font>
    <font>
      <sz val="10"/>
      <color rgb="FF000000"/>
      <name val="Arial Unicode MS"/>
      <charset val="134"/>
    </font>
    <font>
      <sz val="11"/>
      <color theme="1"/>
      <name val="Garamond"/>
      <charset val="134"/>
    </font>
    <font>
      <sz val="9"/>
      <color rgb="FF000000"/>
      <name val="Nirmala UI"/>
      <charset val="134"/>
    </font>
    <font>
      <sz val="11"/>
      <name val="Calibri"/>
      <charset val="134"/>
      <scheme val="minor"/>
    </font>
    <font>
      <sz val="10"/>
      <color theme="1"/>
      <name val="Arial Unicode MS"/>
      <charset val="134"/>
    </font>
    <font>
      <sz val="9"/>
      <color theme="1"/>
      <name val="Arial"/>
      <charset val="134"/>
    </font>
    <font>
      <sz val="13"/>
      <color theme="1"/>
      <name val="Kruti Dev 010"/>
      <charset val="134"/>
    </font>
    <font>
      <sz val="10"/>
      <color rgb="FF000000"/>
      <name val="Times New Roman"/>
      <charset val="134"/>
    </font>
    <font>
      <b/>
      <sz val="12"/>
      <color theme="1"/>
      <name val="Nirmala UI"/>
      <charset val="134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9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18" borderId="20" applyNumberFormat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0" fillId="22" borderId="22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9" borderId="19" applyNumberFormat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3" fillId="26" borderId="25" applyNumberFormat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6" fillId="26" borderId="19" applyNumberFormat="0" applyAlignment="0" applyProtection="0">
      <alignment vertical="center"/>
    </xf>
    <xf numFmtId="0" fontId="45" fillId="0" borderId="0"/>
    <xf numFmtId="0" fontId="42" fillId="0" borderId="24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</cellStyleXfs>
  <cellXfs count="10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vertical="top"/>
    </xf>
    <xf numFmtId="0" fontId="4" fillId="0" borderId="0" xfId="0" applyFont="1"/>
    <xf numFmtId="0" fontId="5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5" fillId="4" borderId="1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1" fillId="5" borderId="0" xfId="0" applyFont="1" applyFill="1"/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Border="1"/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9" fontId="1" fillId="2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8" fillId="2" borderId="5" xfId="0" applyFont="1" applyFill="1" applyBorder="1"/>
    <xf numFmtId="0" fontId="8" fillId="2" borderId="6" xfId="0" applyFont="1" applyFill="1" applyBorder="1"/>
    <xf numFmtId="0" fontId="11" fillId="2" borderId="6" xfId="0" applyFont="1" applyFill="1" applyBorder="1"/>
    <xf numFmtId="0" fontId="1" fillId="2" borderId="6" xfId="0" applyFont="1" applyFill="1" applyBorder="1"/>
    <xf numFmtId="0" fontId="12" fillId="2" borderId="4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2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9" fontId="1" fillId="2" borderId="8" xfId="0" applyNumberFormat="1" applyFont="1" applyFill="1" applyBorder="1" applyAlignment="1">
      <alignment horizontal="left" vertical="top" wrapText="1"/>
    </xf>
    <xf numFmtId="0" fontId="9" fillId="6" borderId="0" xfId="0" applyFont="1" applyFill="1"/>
    <xf numFmtId="0" fontId="9" fillId="2" borderId="8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/>
    </xf>
    <xf numFmtId="0" fontId="13" fillId="7" borderId="6" xfId="0" applyFont="1" applyFill="1" applyBorder="1"/>
    <xf numFmtId="0" fontId="1" fillId="6" borderId="0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/>
    <xf numFmtId="1" fontId="1" fillId="2" borderId="8" xfId="0" applyNumberFormat="1" applyFont="1" applyFill="1" applyBorder="1" applyAlignment="1">
      <alignment horizontal="left" vertical="top" wrapText="1"/>
    </xf>
    <xf numFmtId="0" fontId="8" fillId="2" borderId="13" xfId="0" applyFont="1" applyFill="1" applyBorder="1"/>
    <xf numFmtId="0" fontId="8" fillId="2" borderId="14" xfId="0" applyFont="1" applyFill="1" applyBorder="1"/>
    <xf numFmtId="0" fontId="8" fillId="2" borderId="3" xfId="0" applyFont="1" applyFill="1" applyBorder="1" applyAlignment="1">
      <alignment horizontal="left"/>
    </xf>
    <xf numFmtId="0" fontId="11" fillId="7" borderId="15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 applyProtection="1">
      <alignment horizontal="center" vertical="center" wrapText="1"/>
      <protection hidden="1"/>
    </xf>
    <xf numFmtId="0" fontId="17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2" fontId="18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 wrapText="1"/>
    </xf>
    <xf numFmtId="180" fontId="15" fillId="7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vertical="center" wrapText="1"/>
    </xf>
    <xf numFmtId="181" fontId="16" fillId="7" borderId="1" xfId="0" applyNumberFormat="1" applyFont="1" applyFill="1" applyBorder="1" applyAlignment="1" applyProtection="1">
      <alignment horizontal="center" vertical="center"/>
      <protection hidden="1"/>
    </xf>
    <xf numFmtId="2" fontId="20" fillId="7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180" fontId="19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21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 applyProtection="1">
      <alignment horizontal="center" vertical="center" wrapText="1"/>
      <protection hidden="1"/>
    </xf>
    <xf numFmtId="0" fontId="23" fillId="7" borderId="1" xfId="0" applyFont="1" applyFill="1" applyBorder="1" applyAlignment="1" applyProtection="1">
      <alignment horizontal="center" vertical="center" wrapText="1"/>
      <protection hidden="1"/>
    </xf>
    <xf numFmtId="0" fontId="23" fillId="2" borderId="1" xfId="0" applyFont="1" applyFill="1" applyBorder="1" applyAlignment="1" applyProtection="1">
      <alignment horizontal="center" vertical="center" wrapText="1"/>
      <protection hidden="1"/>
    </xf>
    <xf numFmtId="0" fontId="19" fillId="2" borderId="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 wrapText="1"/>
      <protection hidden="1"/>
    </xf>
    <xf numFmtId="1" fontId="20" fillId="7" borderId="1" xfId="0" applyNumberFormat="1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Normal 2 2 2" xfId="27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dxfs count="2">
    <dxf>
      <fill>
        <patternFill patternType="solid">
          <bgColor theme="9" tint="0.399945066682943"/>
        </patternFill>
      </fill>
    </dxf>
    <dxf>
      <border>
        <right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62"/>
  <sheetViews>
    <sheetView tabSelected="1" topLeftCell="A59" workbookViewId="0">
      <selection activeCell="F64" sqref="F64"/>
    </sheetView>
  </sheetViews>
  <sheetFormatPr defaultColWidth="9.14285714285714" defaultRowHeight="14.25"/>
  <cols>
    <col min="1" max="1" width="9.14285714285714" style="20"/>
    <col min="2" max="2" width="4.28571428571429" style="16" customWidth="1"/>
    <col min="3" max="3" width="38.2857142857143" style="16" customWidth="1"/>
    <col min="4" max="4" width="18.4285714285714" style="16" customWidth="1"/>
    <col min="5" max="5" width="7" style="16" customWidth="1"/>
    <col min="6" max="6" width="14" style="16" customWidth="1"/>
    <col min="7" max="9" width="13.1428571428571" style="16" customWidth="1"/>
    <col min="10" max="10" width="8.57142857142857" style="16" customWidth="1"/>
    <col min="11" max="11" width="10.4285714285714" style="16" customWidth="1"/>
    <col min="12" max="12" width="11.2857142857143" style="16" customWidth="1"/>
    <col min="13" max="13" width="9.14285714285714" style="16"/>
    <col min="14" max="16384" width="9.14285714285714" style="20"/>
  </cols>
  <sheetData>
    <row r="1" ht="15.75" spans="2:13">
      <c r="B1" s="21" t="s">
        <v>0</v>
      </c>
      <c r="C1" s="22"/>
      <c r="D1" s="22"/>
      <c r="E1" s="22"/>
      <c r="F1" s="22"/>
      <c r="G1" s="22"/>
      <c r="H1" s="22"/>
      <c r="I1" s="22"/>
      <c r="J1" s="22"/>
      <c r="K1" s="53"/>
      <c r="L1" s="54"/>
      <c r="M1" s="55"/>
    </row>
    <row r="2" ht="15" spans="2:13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56"/>
    </row>
    <row r="3" ht="15" spans="2:13">
      <c r="B3" s="25" t="s">
        <v>1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57"/>
    </row>
    <row r="4" s="16" customFormat="1" spans="2:13">
      <c r="B4" s="28"/>
      <c r="C4" s="29" t="s">
        <v>3</v>
      </c>
      <c r="D4" s="30"/>
      <c r="E4" s="30"/>
      <c r="F4" s="30"/>
      <c r="G4" s="30"/>
      <c r="H4" s="30"/>
      <c r="I4" s="30"/>
      <c r="J4" s="30"/>
      <c r="K4" s="30"/>
      <c r="L4" s="30"/>
      <c r="M4" s="58"/>
    </row>
    <row r="5" s="16" customFormat="1" spans="2:13">
      <c r="B5" s="28"/>
      <c r="C5" s="29" t="s">
        <v>4</v>
      </c>
      <c r="D5" s="29" t="s">
        <v>5</v>
      </c>
      <c r="E5" s="29"/>
      <c r="F5" s="29"/>
      <c r="G5" s="29"/>
      <c r="H5" s="29"/>
      <c r="I5" s="29"/>
      <c r="J5" s="29"/>
      <c r="K5" s="29"/>
      <c r="L5" s="29"/>
      <c r="M5" s="56"/>
    </row>
    <row r="6" s="16" customFormat="1" spans="2:13">
      <c r="B6" s="28"/>
      <c r="C6" s="29" t="s">
        <v>6</v>
      </c>
      <c r="D6" s="29" t="s">
        <v>7</v>
      </c>
      <c r="E6" s="29"/>
      <c r="F6" s="29"/>
      <c r="G6" s="29"/>
      <c r="H6" s="29"/>
      <c r="I6" s="29"/>
      <c r="J6" s="29"/>
      <c r="K6" s="29"/>
      <c r="L6" s="29"/>
      <c r="M6" s="56"/>
    </row>
    <row r="7" s="16" customFormat="1" spans="2:13">
      <c r="B7" s="28"/>
      <c r="C7" s="29" t="s">
        <v>8</v>
      </c>
      <c r="D7" s="29" t="s">
        <v>9</v>
      </c>
      <c r="E7" s="29"/>
      <c r="F7" s="29"/>
      <c r="G7" s="29"/>
      <c r="H7" s="29"/>
      <c r="I7" s="29"/>
      <c r="J7" s="29"/>
      <c r="K7" s="29"/>
      <c r="L7" s="29"/>
      <c r="M7" s="56"/>
    </row>
    <row r="8" s="16" customFormat="1" ht="15" spans="2:13">
      <c r="B8" s="31"/>
      <c r="C8" s="32" t="s">
        <v>10</v>
      </c>
      <c r="D8" s="32" t="s">
        <v>11</v>
      </c>
      <c r="E8" s="32"/>
      <c r="F8" s="32"/>
      <c r="G8" s="32"/>
      <c r="H8" s="32"/>
      <c r="I8" s="32"/>
      <c r="J8" s="32"/>
      <c r="K8" s="32"/>
      <c r="L8" s="32"/>
      <c r="M8" s="59"/>
    </row>
    <row r="9" ht="15" spans="2:13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56"/>
    </row>
    <row r="10" ht="20.1" customHeight="1" spans="2:13">
      <c r="B10" s="25" t="s">
        <v>12</v>
      </c>
      <c r="C10" s="26" t="s">
        <v>13</v>
      </c>
      <c r="D10" s="27"/>
      <c r="E10" s="27"/>
      <c r="F10" s="27"/>
      <c r="G10" s="27"/>
      <c r="H10" s="27"/>
      <c r="I10" s="27"/>
      <c r="J10" s="27"/>
      <c r="K10" s="27"/>
      <c r="L10" s="27"/>
      <c r="M10" s="57"/>
    </row>
    <row r="11" spans="2:13">
      <c r="B11" s="28"/>
      <c r="C11" s="29" t="s">
        <v>14</v>
      </c>
      <c r="D11" s="29">
        <v>1306.36</v>
      </c>
      <c r="E11" s="29"/>
      <c r="F11" s="29"/>
      <c r="G11" s="29"/>
      <c r="H11" s="29"/>
      <c r="I11" s="29"/>
      <c r="J11" s="29"/>
      <c r="K11" s="29"/>
      <c r="L11" s="29"/>
      <c r="M11" s="56"/>
    </row>
    <row r="12" spans="2:13">
      <c r="B12" s="28"/>
      <c r="C12" s="29" t="s">
        <v>15</v>
      </c>
      <c r="D12" s="29" t="s">
        <v>16</v>
      </c>
      <c r="E12" s="29"/>
      <c r="F12" s="29"/>
      <c r="G12" s="29"/>
      <c r="H12" s="29"/>
      <c r="I12" s="29"/>
      <c r="J12" s="29"/>
      <c r="K12" s="29"/>
      <c r="L12" s="29"/>
      <c r="M12" s="56"/>
    </row>
    <row r="13" spans="2:13">
      <c r="B13" s="28"/>
      <c r="C13" s="29" t="s">
        <v>17</v>
      </c>
      <c r="D13" s="29" t="s">
        <v>18</v>
      </c>
      <c r="E13" s="29"/>
      <c r="F13" s="29"/>
      <c r="G13" s="29"/>
      <c r="H13" s="29"/>
      <c r="I13" s="29"/>
      <c r="J13" s="29"/>
      <c r="K13" s="29"/>
      <c r="L13" s="29"/>
      <c r="M13" s="56"/>
    </row>
    <row r="14" spans="2:13">
      <c r="B14" s="28"/>
      <c r="C14" s="29" t="s">
        <v>19</v>
      </c>
      <c r="D14" s="33">
        <v>0.02</v>
      </c>
      <c r="E14" s="29"/>
      <c r="F14" s="29"/>
      <c r="G14" s="29"/>
      <c r="H14" s="29"/>
      <c r="I14" s="29"/>
      <c r="J14" s="29"/>
      <c r="K14" s="29"/>
      <c r="L14" s="29"/>
      <c r="M14" s="56"/>
    </row>
    <row r="15" spans="2:13">
      <c r="B15" s="28"/>
      <c r="C15" s="29" t="s">
        <v>20</v>
      </c>
      <c r="D15" s="34">
        <v>2</v>
      </c>
      <c r="E15" s="35"/>
      <c r="F15" s="35"/>
      <c r="G15" s="35"/>
      <c r="H15" s="35"/>
      <c r="I15" s="35"/>
      <c r="J15" s="35"/>
      <c r="K15" s="35"/>
      <c r="L15" s="35"/>
      <c r="M15" s="56"/>
    </row>
    <row r="16" ht="15" spans="2:13">
      <c r="B16" s="31"/>
      <c r="C16" s="32"/>
      <c r="D16" s="36"/>
      <c r="E16" s="36"/>
      <c r="F16" s="36"/>
      <c r="G16" s="36"/>
      <c r="H16" s="36"/>
      <c r="I16" s="36"/>
      <c r="J16" s="36"/>
      <c r="K16" s="36"/>
      <c r="L16" s="36"/>
      <c r="M16" s="59"/>
    </row>
    <row r="17" ht="15" spans="2:13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6"/>
    </row>
    <row r="18" ht="2.25" customHeight="1" spans="2:13">
      <c r="B18" s="37" t="s">
        <v>21</v>
      </c>
      <c r="C18" s="38" t="s">
        <v>22</v>
      </c>
      <c r="D18" s="39"/>
      <c r="E18" s="40"/>
      <c r="F18" s="40"/>
      <c r="G18" s="40"/>
      <c r="H18" s="40"/>
      <c r="I18" s="40"/>
      <c r="J18" s="40"/>
      <c r="K18" s="40"/>
      <c r="L18" s="40"/>
      <c r="M18" s="57"/>
    </row>
    <row r="19" s="16" customFormat="1" ht="15" spans="2:13">
      <c r="B19" s="41" t="s">
        <v>21</v>
      </c>
      <c r="C19" s="29" t="s">
        <v>23</v>
      </c>
      <c r="D19" s="29">
        <v>1909</v>
      </c>
      <c r="E19" s="24"/>
      <c r="F19" s="24"/>
      <c r="G19" s="24"/>
      <c r="H19" s="24"/>
      <c r="I19" s="24"/>
      <c r="J19" s="24"/>
      <c r="K19" s="24"/>
      <c r="L19" s="24"/>
      <c r="M19" s="56"/>
    </row>
    <row r="20" s="16" customFormat="1" spans="2:13">
      <c r="B20" s="23"/>
      <c r="C20" s="29" t="s">
        <v>24</v>
      </c>
      <c r="D20" s="29">
        <v>384</v>
      </c>
      <c r="E20" s="24"/>
      <c r="F20" s="24"/>
      <c r="G20" s="24"/>
      <c r="H20" s="24"/>
      <c r="I20" s="24"/>
      <c r="J20" s="24"/>
      <c r="K20" s="24"/>
      <c r="L20" s="24"/>
      <c r="M20" s="56"/>
    </row>
    <row r="21" s="16" customFormat="1" spans="2:13">
      <c r="B21" s="23"/>
      <c r="C21" s="29" t="s">
        <v>25</v>
      </c>
      <c r="D21" s="29">
        <v>1556</v>
      </c>
      <c r="E21" s="24"/>
      <c r="F21" s="24"/>
      <c r="G21" s="24"/>
      <c r="H21" s="24"/>
      <c r="I21" s="24"/>
      <c r="J21" s="24"/>
      <c r="K21" s="24"/>
      <c r="L21" s="24"/>
      <c r="M21" s="56"/>
    </row>
    <row r="22" s="16" customFormat="1" ht="20.1" customHeight="1" spans="2:13">
      <c r="B22" s="42"/>
      <c r="C22" s="32" t="s">
        <v>26</v>
      </c>
      <c r="D22" s="32">
        <v>58</v>
      </c>
      <c r="E22" s="43"/>
      <c r="F22" s="43"/>
      <c r="G22" s="43"/>
      <c r="H22" s="43"/>
      <c r="I22" s="43"/>
      <c r="J22" s="43"/>
      <c r="K22" s="43"/>
      <c r="L22" s="43"/>
      <c r="M22" s="59"/>
    </row>
    <row r="23" s="16" customFormat="1" ht="15" spans="2:13">
      <c r="B23" s="44" t="s">
        <v>27</v>
      </c>
      <c r="C23" s="45" t="s">
        <v>28</v>
      </c>
      <c r="D23" s="40"/>
      <c r="E23" s="40"/>
      <c r="F23" s="40" t="s">
        <v>29</v>
      </c>
      <c r="G23" s="40" t="s">
        <v>30</v>
      </c>
      <c r="H23" s="40" t="s">
        <v>31</v>
      </c>
      <c r="I23" s="40"/>
      <c r="J23" s="40"/>
      <c r="K23" s="40"/>
      <c r="L23" s="40"/>
      <c r="M23" s="57"/>
    </row>
    <row r="24" s="16" customFormat="1" spans="2:13">
      <c r="B24" s="23"/>
      <c r="C24" s="29" t="s">
        <v>32</v>
      </c>
      <c r="D24" s="29">
        <v>406</v>
      </c>
      <c r="E24" s="24"/>
      <c r="F24" s="24"/>
      <c r="G24" s="24"/>
      <c r="H24" s="24"/>
      <c r="I24" s="24"/>
      <c r="J24" s="24"/>
      <c r="K24" s="24"/>
      <c r="L24" s="24"/>
      <c r="M24" s="56"/>
    </row>
    <row r="25" ht="28.5" spans="2:13">
      <c r="B25" s="23"/>
      <c r="C25" s="29" t="s">
        <v>33</v>
      </c>
      <c r="D25" s="29">
        <v>22761</v>
      </c>
      <c r="E25" s="24"/>
      <c r="F25" s="24"/>
      <c r="G25" s="24"/>
      <c r="H25" s="24"/>
      <c r="I25" s="24"/>
      <c r="J25" s="24"/>
      <c r="K25" s="24"/>
      <c r="L25" s="24"/>
      <c r="M25" s="56"/>
    </row>
    <row r="26" ht="42.75" spans="2:13">
      <c r="B26" s="23"/>
      <c r="C26" s="29" t="s">
        <v>34</v>
      </c>
      <c r="D26" s="29">
        <v>100</v>
      </c>
      <c r="E26" s="24"/>
      <c r="F26" s="24"/>
      <c r="G26" s="24"/>
      <c r="H26" s="24"/>
      <c r="I26" s="24"/>
      <c r="J26" s="24"/>
      <c r="K26" s="24"/>
      <c r="L26" s="24"/>
      <c r="M26" s="56"/>
    </row>
    <row r="27" ht="28.5" spans="2:13">
      <c r="B27" s="23"/>
      <c r="C27" s="29" t="s">
        <v>35</v>
      </c>
      <c r="D27" s="29">
        <v>46.45</v>
      </c>
      <c r="E27" s="24"/>
      <c r="F27" s="24"/>
      <c r="G27" s="24"/>
      <c r="H27" s="24"/>
      <c r="I27" s="24"/>
      <c r="J27" s="24"/>
      <c r="K27" s="24"/>
      <c r="L27" s="24"/>
      <c r="M27" s="56"/>
    </row>
    <row r="28" ht="29.25" spans="2:13">
      <c r="B28" s="42"/>
      <c r="C28" s="32" t="s">
        <v>36</v>
      </c>
      <c r="D28" s="46">
        <v>0.6</v>
      </c>
      <c r="E28" s="43"/>
      <c r="F28" s="43"/>
      <c r="G28" s="43"/>
      <c r="H28" s="43"/>
      <c r="I28" s="43"/>
      <c r="J28" s="43"/>
      <c r="K28" s="43"/>
      <c r="L28" s="43"/>
      <c r="M28" s="59"/>
    </row>
    <row r="29" ht="15" spans="2:13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56"/>
    </row>
    <row r="30" ht="20.1" customHeight="1" spans="2:13">
      <c r="B30" s="37" t="s">
        <v>37</v>
      </c>
      <c r="C30" s="38" t="s">
        <v>38</v>
      </c>
      <c r="D30" s="40"/>
      <c r="E30" s="40"/>
      <c r="F30" s="40"/>
      <c r="G30" s="40"/>
      <c r="H30" s="40"/>
      <c r="I30" s="40"/>
      <c r="J30" s="40"/>
      <c r="K30" s="40"/>
      <c r="L30" s="40"/>
      <c r="M30" s="57"/>
    </row>
    <row r="31" spans="2:13">
      <c r="B31" s="23"/>
      <c r="C31" s="29" t="s">
        <v>39</v>
      </c>
      <c r="D31" s="34">
        <v>733.48</v>
      </c>
      <c r="E31" s="24"/>
      <c r="F31" s="24"/>
      <c r="G31" s="24"/>
      <c r="H31" s="24"/>
      <c r="I31" s="24"/>
      <c r="J31" s="24"/>
      <c r="K31" s="24"/>
      <c r="L31" s="24"/>
      <c r="M31" s="56"/>
    </row>
    <row r="32" spans="2:13">
      <c r="B32" s="23"/>
      <c r="C32" s="29" t="s">
        <v>40</v>
      </c>
      <c r="D32" s="47">
        <v>211.23</v>
      </c>
      <c r="E32" s="24"/>
      <c r="F32" s="24"/>
      <c r="G32" s="29"/>
      <c r="H32" s="24"/>
      <c r="I32" s="24"/>
      <c r="J32" s="24"/>
      <c r="K32" s="24"/>
      <c r="L32" s="24"/>
      <c r="M32" s="56"/>
    </row>
    <row r="33" spans="2:13">
      <c r="B33" s="23"/>
      <c r="C33" s="29" t="s">
        <v>41</v>
      </c>
      <c r="D33" s="34">
        <v>89.7</v>
      </c>
      <c r="E33" s="24"/>
      <c r="F33" s="24"/>
      <c r="G33" s="24"/>
      <c r="H33" s="24"/>
      <c r="I33" s="24"/>
      <c r="J33" s="24"/>
      <c r="K33" s="24"/>
      <c r="L33" s="24"/>
      <c r="M33" s="56"/>
    </row>
    <row r="34" spans="2:13">
      <c r="B34" s="23"/>
      <c r="C34" s="29" t="s">
        <v>42</v>
      </c>
      <c r="D34" s="34">
        <v>79.4</v>
      </c>
      <c r="E34" s="24"/>
      <c r="F34" s="24"/>
      <c r="G34" s="24"/>
      <c r="H34" s="24"/>
      <c r="I34" s="24"/>
      <c r="J34" s="24"/>
      <c r="K34" s="24"/>
      <c r="L34" s="24"/>
      <c r="M34" s="56"/>
    </row>
    <row r="35" spans="2:13">
      <c r="B35" s="23"/>
      <c r="C35" s="29" t="s">
        <v>43</v>
      </c>
      <c r="D35" s="34">
        <v>80.18</v>
      </c>
      <c r="E35" s="24"/>
      <c r="F35" s="24"/>
      <c r="G35" s="24"/>
      <c r="H35" s="24"/>
      <c r="I35" s="24"/>
      <c r="J35" s="24"/>
      <c r="K35" s="24"/>
      <c r="L35" s="24"/>
      <c r="M35" s="56"/>
    </row>
    <row r="36" spans="2:13">
      <c r="B36" s="23"/>
      <c r="C36" s="29" t="s">
        <v>44</v>
      </c>
      <c r="D36" s="34">
        <v>89.12</v>
      </c>
      <c r="E36" s="24"/>
      <c r="F36" s="24"/>
      <c r="G36" s="24"/>
      <c r="H36" s="24"/>
      <c r="I36" s="24"/>
      <c r="J36" s="24"/>
      <c r="K36" s="24"/>
      <c r="L36" s="24"/>
      <c r="M36" s="56"/>
    </row>
    <row r="37" ht="15" spans="2:13">
      <c r="B37" s="42"/>
      <c r="C37" s="32" t="s">
        <v>45</v>
      </c>
      <c r="D37" s="48">
        <v>234.48</v>
      </c>
      <c r="E37" s="43"/>
      <c r="F37" s="43"/>
      <c r="G37" s="43"/>
      <c r="H37" s="43"/>
      <c r="I37" s="43"/>
      <c r="J37" s="43"/>
      <c r="K37" s="43"/>
      <c r="L37" s="43"/>
      <c r="M37" s="59"/>
    </row>
    <row r="38" ht="15" spans="2:13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56"/>
    </row>
    <row r="39" ht="15" spans="2:13">
      <c r="B39" s="37" t="s">
        <v>46</v>
      </c>
      <c r="C39" s="38" t="s">
        <v>47</v>
      </c>
      <c r="D39" s="49"/>
      <c r="E39" s="40"/>
      <c r="F39" s="40"/>
      <c r="G39" s="40"/>
      <c r="H39" s="40"/>
      <c r="I39" s="40"/>
      <c r="J39" s="40"/>
      <c r="K39" s="40"/>
      <c r="L39" s="40"/>
      <c r="M39" s="57"/>
    </row>
    <row r="40" spans="2:13">
      <c r="B40" s="23"/>
      <c r="C40" s="29" t="s">
        <v>48</v>
      </c>
      <c r="D40" s="29">
        <v>0</v>
      </c>
      <c r="E40" s="24"/>
      <c r="F40" s="24"/>
      <c r="G40" s="24"/>
      <c r="H40" s="24"/>
      <c r="I40" s="24"/>
      <c r="J40" s="24"/>
      <c r="K40" s="24"/>
      <c r="L40" s="24"/>
      <c r="M40" s="56"/>
    </row>
    <row r="41" spans="2:13">
      <c r="B41" s="23"/>
      <c r="C41" s="29" t="s">
        <v>49</v>
      </c>
      <c r="D41" s="29">
        <v>353.92</v>
      </c>
      <c r="E41" s="24"/>
      <c r="F41" s="24"/>
      <c r="G41" s="24"/>
      <c r="H41" s="24"/>
      <c r="I41" s="24"/>
      <c r="J41" s="24"/>
      <c r="K41" s="24"/>
      <c r="L41" s="24"/>
      <c r="M41" s="56"/>
    </row>
    <row r="42" spans="2:13">
      <c r="B42" s="23"/>
      <c r="C42" s="29" t="s">
        <v>50</v>
      </c>
      <c r="D42" s="29">
        <v>545.33</v>
      </c>
      <c r="E42" s="24"/>
      <c r="F42" s="24"/>
      <c r="G42" s="24"/>
      <c r="H42" s="24"/>
      <c r="I42" s="24"/>
      <c r="J42" s="24"/>
      <c r="K42" s="24"/>
      <c r="L42" s="24"/>
      <c r="M42" s="56"/>
    </row>
    <row r="43" spans="2:13">
      <c r="B43" s="23"/>
      <c r="C43" s="29" t="s">
        <v>51</v>
      </c>
      <c r="D43" s="29">
        <v>410.11</v>
      </c>
      <c r="E43" s="24"/>
      <c r="F43" s="24"/>
      <c r="G43" s="24"/>
      <c r="H43" s="24"/>
      <c r="I43" s="24"/>
      <c r="J43" s="24"/>
      <c r="K43" s="24"/>
      <c r="L43" s="24"/>
      <c r="M43" s="56"/>
    </row>
    <row r="44" ht="20.1" customHeight="1" spans="2:13">
      <c r="B44" s="42"/>
      <c r="C44" s="32" t="s">
        <v>52</v>
      </c>
      <c r="D44" s="32"/>
      <c r="E44" s="43"/>
      <c r="F44" s="43"/>
      <c r="G44" s="43"/>
      <c r="H44" s="43"/>
      <c r="I44" s="43"/>
      <c r="J44" s="43"/>
      <c r="K44" s="43"/>
      <c r="L44" s="43"/>
      <c r="M44" s="59"/>
    </row>
    <row r="45" ht="15" spans="2:13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56"/>
    </row>
    <row r="46" ht="15" spans="2:13">
      <c r="B46" s="37" t="s">
        <v>53</v>
      </c>
      <c r="C46" s="38" t="s">
        <v>54</v>
      </c>
      <c r="D46" s="50"/>
      <c r="E46" s="40"/>
      <c r="F46" s="40"/>
      <c r="G46" s="40"/>
      <c r="H46" s="40"/>
      <c r="I46" s="40"/>
      <c r="J46" s="40"/>
      <c r="K46" s="40"/>
      <c r="L46" s="40"/>
      <c r="M46" s="57"/>
    </row>
    <row r="47" spans="2:13">
      <c r="B47" s="23"/>
      <c r="C47" s="29" t="s">
        <v>55</v>
      </c>
      <c r="D47" s="29">
        <v>30</v>
      </c>
      <c r="E47" s="35"/>
      <c r="F47" s="24"/>
      <c r="G47" s="24"/>
      <c r="H47" s="24"/>
      <c r="I47" s="24"/>
      <c r="J47" s="24"/>
      <c r="K47" s="24"/>
      <c r="L47" s="24"/>
      <c r="M47" s="56"/>
    </row>
    <row r="48" spans="2:13">
      <c r="B48" s="23"/>
      <c r="C48" s="29" t="s">
        <v>56</v>
      </c>
      <c r="D48" s="29"/>
      <c r="E48" s="24"/>
      <c r="F48" s="24"/>
      <c r="G48" s="24"/>
      <c r="H48" s="24"/>
      <c r="I48" s="24"/>
      <c r="J48" s="24"/>
      <c r="K48" s="24"/>
      <c r="L48" s="24"/>
      <c r="M48" s="56"/>
    </row>
    <row r="49" spans="2:13">
      <c r="B49" s="23"/>
      <c r="C49" s="29" t="s">
        <v>57</v>
      </c>
      <c r="D49" s="29"/>
      <c r="E49" s="24"/>
      <c r="F49" s="24"/>
      <c r="G49" s="24"/>
      <c r="H49" s="24"/>
      <c r="I49" s="24"/>
      <c r="J49" s="24"/>
      <c r="K49" s="24"/>
      <c r="L49" s="24"/>
      <c r="M49" s="56"/>
    </row>
    <row r="50" ht="15" spans="2:13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59"/>
    </row>
    <row r="51" ht="15" spans="2:13"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56"/>
    </row>
    <row r="52" ht="15" spans="2:13">
      <c r="B52" s="25" t="s">
        <v>58</v>
      </c>
      <c r="C52" s="26" t="s">
        <v>59</v>
      </c>
      <c r="D52" s="27"/>
      <c r="E52" s="27"/>
      <c r="F52" s="27"/>
      <c r="G52" s="27"/>
      <c r="H52" s="27"/>
      <c r="I52" s="27"/>
      <c r="J52" s="27"/>
      <c r="K52" s="27"/>
      <c r="L52" s="27"/>
      <c r="M52" s="57"/>
    </row>
    <row r="53" spans="2:13">
      <c r="B53" s="28"/>
      <c r="C53" s="29" t="s">
        <v>60</v>
      </c>
      <c r="D53" s="33">
        <v>0.57</v>
      </c>
      <c r="E53" s="29"/>
      <c r="F53" s="29"/>
      <c r="G53" s="29"/>
      <c r="H53" s="29"/>
      <c r="I53" s="29"/>
      <c r="J53" s="29"/>
      <c r="K53" s="29"/>
      <c r="L53" s="29"/>
      <c r="M53" s="56"/>
    </row>
    <row r="54" spans="2:13">
      <c r="B54" s="28"/>
      <c r="C54" s="29" t="s">
        <v>61</v>
      </c>
      <c r="D54" s="33">
        <v>0.16</v>
      </c>
      <c r="E54" s="29"/>
      <c r="F54" s="29"/>
      <c r="G54" s="29"/>
      <c r="H54" s="29"/>
      <c r="I54" s="29"/>
      <c r="J54" s="29"/>
      <c r="K54" s="29"/>
      <c r="L54" s="29"/>
      <c r="M54" s="56"/>
    </row>
    <row r="55" spans="2:13">
      <c r="B55" s="28"/>
      <c r="C55" s="29" t="s">
        <v>62</v>
      </c>
      <c r="D55" s="33">
        <v>0.19</v>
      </c>
      <c r="E55" s="29"/>
      <c r="F55" s="29"/>
      <c r="G55" s="29"/>
      <c r="H55" s="29"/>
      <c r="I55" s="29"/>
      <c r="J55" s="29"/>
      <c r="K55" s="29"/>
      <c r="L55" s="29"/>
      <c r="M55" s="56"/>
    </row>
    <row r="56" spans="2:13">
      <c r="B56" s="28"/>
      <c r="C56" s="29" t="s">
        <v>63</v>
      </c>
      <c r="D56" s="33">
        <v>0.06</v>
      </c>
      <c r="E56" s="29"/>
      <c r="F56" s="29"/>
      <c r="G56" s="29"/>
      <c r="H56" s="29"/>
      <c r="I56" s="29"/>
      <c r="J56" s="29"/>
      <c r="K56" s="29"/>
      <c r="L56" s="29"/>
      <c r="M56" s="56"/>
    </row>
    <row r="57" spans="2:13">
      <c r="B57" s="28"/>
      <c r="C57" s="29" t="s">
        <v>64</v>
      </c>
      <c r="D57" s="33">
        <v>0.02</v>
      </c>
      <c r="E57" s="29"/>
      <c r="F57" s="29"/>
      <c r="G57" s="29"/>
      <c r="H57" s="29"/>
      <c r="I57" s="29"/>
      <c r="J57" s="29"/>
      <c r="K57" s="29"/>
      <c r="L57" s="29"/>
      <c r="M57" s="56"/>
    </row>
    <row r="58" spans="2:13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59"/>
    </row>
    <row r="59" ht="30" customHeight="1" spans="2:13">
      <c r="B59" s="37" t="s">
        <v>65</v>
      </c>
      <c r="C59" s="38" t="s">
        <v>66</v>
      </c>
      <c r="D59" s="40"/>
      <c r="E59" s="40"/>
      <c r="F59" s="40"/>
      <c r="G59" s="40"/>
      <c r="H59" s="40"/>
      <c r="I59" s="40"/>
      <c r="J59" s="40"/>
      <c r="K59" s="40"/>
      <c r="L59" s="40"/>
      <c r="M59" s="57"/>
    </row>
    <row r="60" spans="2:13">
      <c r="B60" s="23"/>
      <c r="C60" s="29" t="s">
        <v>67</v>
      </c>
      <c r="D60" s="51">
        <v>95.04</v>
      </c>
      <c r="E60" s="24"/>
      <c r="F60" s="24"/>
      <c r="G60" s="24"/>
      <c r="H60" s="24"/>
      <c r="I60" s="24"/>
      <c r="J60" s="24"/>
      <c r="K60" s="24"/>
      <c r="L60" s="24"/>
      <c r="M60" s="56"/>
    </row>
    <row r="61" spans="2:13">
      <c r="B61" s="23"/>
      <c r="C61" s="29" t="s">
        <v>68</v>
      </c>
      <c r="D61" s="51">
        <v>32.4</v>
      </c>
      <c r="E61" s="24"/>
      <c r="F61" s="24"/>
      <c r="G61" s="24"/>
      <c r="H61" s="24"/>
      <c r="I61" s="24"/>
      <c r="J61" s="24"/>
      <c r="K61" s="24"/>
      <c r="L61" s="24"/>
      <c r="M61" s="56"/>
    </row>
    <row r="62" ht="15" spans="2:13">
      <c r="B62" s="42"/>
      <c r="C62" s="32" t="s">
        <v>69</v>
      </c>
      <c r="D62" s="52">
        <v>62.64</v>
      </c>
      <c r="E62" s="43"/>
      <c r="F62" s="43"/>
      <c r="G62" s="43"/>
      <c r="H62" s="43"/>
      <c r="I62" s="43"/>
      <c r="J62" s="43"/>
      <c r="K62" s="43"/>
      <c r="L62" s="43"/>
      <c r="M62" s="59"/>
    </row>
    <row r="63" ht="15" spans="2:13">
      <c r="B63" s="23"/>
      <c r="C63" s="29"/>
      <c r="D63" s="29"/>
      <c r="E63" s="29"/>
      <c r="F63" s="24"/>
      <c r="G63" s="24"/>
      <c r="H63" s="24"/>
      <c r="I63" s="24"/>
      <c r="J63" s="24"/>
      <c r="K63" s="24"/>
      <c r="L63" s="24"/>
      <c r="M63" s="56"/>
    </row>
    <row r="64" ht="15" spans="2:13">
      <c r="B64" s="37" t="s">
        <v>70</v>
      </c>
      <c r="C64" s="38" t="s">
        <v>71</v>
      </c>
      <c r="D64" s="40"/>
      <c r="E64" s="40"/>
      <c r="F64" s="40"/>
      <c r="G64" s="40"/>
      <c r="H64" s="40"/>
      <c r="I64" s="40"/>
      <c r="J64" s="40"/>
      <c r="K64" s="40"/>
      <c r="L64" s="40"/>
      <c r="M64" s="57"/>
    </row>
    <row r="65" spans="2:13">
      <c r="B65" s="23"/>
      <c r="C65" s="29" t="s">
        <v>72</v>
      </c>
      <c r="D65" s="29">
        <v>84.96</v>
      </c>
      <c r="E65" s="24"/>
      <c r="F65" s="24"/>
      <c r="G65" s="24"/>
      <c r="H65" s="24"/>
      <c r="I65" s="24"/>
      <c r="J65" s="24"/>
      <c r="K65" s="24"/>
      <c r="L65" s="24"/>
      <c r="M65" s="56"/>
    </row>
    <row r="66" spans="2:13">
      <c r="B66" s="23"/>
      <c r="C66" s="29" t="s">
        <v>73</v>
      </c>
      <c r="D66" s="29">
        <v>176</v>
      </c>
      <c r="E66" s="24"/>
      <c r="F66" s="24"/>
      <c r="G66" s="24"/>
      <c r="H66" s="24"/>
      <c r="I66" s="24"/>
      <c r="J66" s="24"/>
      <c r="K66" s="24"/>
      <c r="L66" s="24"/>
      <c r="M66" s="56"/>
    </row>
    <row r="67" ht="29.25" spans="2:13">
      <c r="B67" s="42"/>
      <c r="C67" s="32" t="s">
        <v>74</v>
      </c>
      <c r="D67" s="60">
        <v>240</v>
      </c>
      <c r="E67" s="43"/>
      <c r="F67" s="43"/>
      <c r="G67" s="43"/>
      <c r="H67" s="43"/>
      <c r="I67" s="43"/>
      <c r="J67" s="43"/>
      <c r="K67" s="43"/>
      <c r="L67" s="43"/>
      <c r="M67" s="59"/>
    </row>
    <row r="68" ht="15" spans="2:13"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56"/>
    </row>
    <row r="69" ht="15.75" spans="2:13">
      <c r="B69" s="61" t="s">
        <v>75</v>
      </c>
      <c r="C69" s="62"/>
      <c r="D69" s="63" t="s">
        <v>76</v>
      </c>
      <c r="E69" s="63"/>
      <c r="F69" s="63"/>
      <c r="G69" s="63"/>
      <c r="H69" s="63"/>
      <c r="I69" s="63"/>
      <c r="J69" s="63"/>
      <c r="K69" s="63"/>
      <c r="L69" s="63"/>
      <c r="M69" s="76"/>
    </row>
    <row r="70" ht="45" spans="2:13">
      <c r="B70" s="64" t="s">
        <v>77</v>
      </c>
      <c r="C70" s="64" t="s">
        <v>78</v>
      </c>
      <c r="D70" s="65" t="s">
        <v>79</v>
      </c>
      <c r="E70" s="64" t="s">
        <v>80</v>
      </c>
      <c r="F70" s="66" t="s">
        <v>81</v>
      </c>
      <c r="G70" s="66" t="s">
        <v>82</v>
      </c>
      <c r="H70" s="66" t="s">
        <v>83</v>
      </c>
      <c r="I70" s="64" t="s">
        <v>84</v>
      </c>
      <c r="J70" s="64" t="s">
        <v>85</v>
      </c>
      <c r="K70" s="64" t="s">
        <v>86</v>
      </c>
      <c r="L70" s="77" t="s">
        <v>87</v>
      </c>
      <c r="M70" s="78" t="s">
        <v>88</v>
      </c>
    </row>
    <row r="71" s="17" customFormat="1" ht="30" spans="2:13">
      <c r="B71" s="67">
        <v>1</v>
      </c>
      <c r="C71" s="68" t="s">
        <v>89</v>
      </c>
      <c r="D71" s="69" t="s">
        <v>90</v>
      </c>
      <c r="E71" s="67"/>
      <c r="F71" s="70" t="s">
        <v>91</v>
      </c>
      <c r="G71" s="71">
        <v>2.96</v>
      </c>
      <c r="H71" s="72">
        <f t="shared" ref="H71:H93" si="0">G71*0.93</f>
        <v>2.7528</v>
      </c>
      <c r="I71" s="79">
        <f t="shared" ref="I71:I93" si="1">H71*100000/176</f>
        <v>1564.09090909091</v>
      </c>
      <c r="J71" s="80">
        <v>3.72645</v>
      </c>
      <c r="K71" s="68">
        <v>81.001</v>
      </c>
      <c r="L71" s="81">
        <v>20.001</v>
      </c>
      <c r="M71" s="82"/>
    </row>
    <row r="72" s="17" customFormat="1" ht="30" spans="2:13">
      <c r="B72" s="67">
        <v>2</v>
      </c>
      <c r="C72" s="68" t="s">
        <v>89</v>
      </c>
      <c r="D72" s="69" t="s">
        <v>92</v>
      </c>
      <c r="E72" s="67"/>
      <c r="F72" s="70" t="s">
        <v>91</v>
      </c>
      <c r="G72" s="71">
        <v>2.96</v>
      </c>
      <c r="H72" s="72">
        <f t="shared" si="0"/>
        <v>2.7528</v>
      </c>
      <c r="I72" s="79">
        <f t="shared" si="1"/>
        <v>1564.09090909091</v>
      </c>
      <c r="J72" s="80">
        <v>3.72645</v>
      </c>
      <c r="K72" s="68">
        <v>81.001</v>
      </c>
      <c r="L72" s="81">
        <v>20.001</v>
      </c>
      <c r="M72" s="82"/>
    </row>
    <row r="73" s="18" customFormat="1" ht="15" spans="2:13">
      <c r="B73" s="67">
        <v>3</v>
      </c>
      <c r="C73" s="68" t="s">
        <v>89</v>
      </c>
      <c r="D73" s="69" t="s">
        <v>93</v>
      </c>
      <c r="E73" s="67"/>
      <c r="F73" s="70" t="s">
        <v>91</v>
      </c>
      <c r="G73" s="71">
        <v>2.96</v>
      </c>
      <c r="H73" s="72">
        <f t="shared" si="0"/>
        <v>2.7528</v>
      </c>
      <c r="I73" s="79">
        <f t="shared" si="1"/>
        <v>1564.09090909091</v>
      </c>
      <c r="J73" s="80">
        <v>3.72645</v>
      </c>
      <c r="K73" s="68">
        <v>81.001</v>
      </c>
      <c r="L73" s="81">
        <v>20.001</v>
      </c>
      <c r="M73" s="82"/>
    </row>
    <row r="74" s="18" customFormat="1" ht="30" spans="2:13">
      <c r="B74" s="67">
        <v>4</v>
      </c>
      <c r="C74" s="68" t="s">
        <v>89</v>
      </c>
      <c r="D74" s="69" t="s">
        <v>94</v>
      </c>
      <c r="E74" s="67"/>
      <c r="F74" s="70" t="s">
        <v>91</v>
      </c>
      <c r="G74" s="71">
        <v>2.96</v>
      </c>
      <c r="H74" s="72">
        <f t="shared" si="0"/>
        <v>2.7528</v>
      </c>
      <c r="I74" s="79">
        <f t="shared" si="1"/>
        <v>1564.09090909091</v>
      </c>
      <c r="J74" s="80">
        <v>3.72645</v>
      </c>
      <c r="K74" s="68">
        <v>81.001</v>
      </c>
      <c r="L74" s="81">
        <v>20.001</v>
      </c>
      <c r="M74" s="82"/>
    </row>
    <row r="75" s="18" customFormat="1" ht="30" spans="2:13">
      <c r="B75" s="67">
        <v>5</v>
      </c>
      <c r="C75" s="68" t="s">
        <v>89</v>
      </c>
      <c r="D75" s="69" t="s">
        <v>95</v>
      </c>
      <c r="E75" s="67"/>
      <c r="F75" s="70" t="s">
        <v>91</v>
      </c>
      <c r="G75" s="71">
        <v>2.96</v>
      </c>
      <c r="H75" s="72">
        <f t="shared" si="0"/>
        <v>2.7528</v>
      </c>
      <c r="I75" s="79">
        <f t="shared" si="1"/>
        <v>1564.09090909091</v>
      </c>
      <c r="J75" s="80">
        <v>3.72645</v>
      </c>
      <c r="K75" s="68">
        <v>81.001</v>
      </c>
      <c r="L75" s="81">
        <v>20.001</v>
      </c>
      <c r="M75" s="82"/>
    </row>
    <row r="76" s="18" customFormat="1" ht="15" spans="2:13">
      <c r="B76" s="67">
        <v>6</v>
      </c>
      <c r="C76" s="68" t="s">
        <v>89</v>
      </c>
      <c r="D76" s="69" t="s">
        <v>96</v>
      </c>
      <c r="E76" s="67"/>
      <c r="F76" s="70" t="s">
        <v>91</v>
      </c>
      <c r="G76" s="71">
        <v>2.96</v>
      </c>
      <c r="H76" s="72">
        <f t="shared" si="0"/>
        <v>2.7528</v>
      </c>
      <c r="I76" s="79">
        <f t="shared" si="1"/>
        <v>1564.09090909091</v>
      </c>
      <c r="J76" s="80">
        <v>3.72645</v>
      </c>
      <c r="K76" s="68">
        <v>81.001</v>
      </c>
      <c r="L76" s="81">
        <v>20.001</v>
      </c>
      <c r="M76" s="82"/>
    </row>
    <row r="77" s="18" customFormat="1" ht="15" spans="2:13">
      <c r="B77" s="67">
        <v>7</v>
      </c>
      <c r="C77" s="68" t="s">
        <v>89</v>
      </c>
      <c r="D77" s="69" t="s">
        <v>97</v>
      </c>
      <c r="E77" s="67"/>
      <c r="F77" s="70" t="s">
        <v>91</v>
      </c>
      <c r="G77" s="71">
        <v>2.96</v>
      </c>
      <c r="H77" s="72">
        <f t="shared" si="0"/>
        <v>2.7528</v>
      </c>
      <c r="I77" s="79">
        <f t="shared" si="1"/>
        <v>1564.09090909091</v>
      </c>
      <c r="J77" s="80">
        <v>3.72645</v>
      </c>
      <c r="K77" s="68">
        <v>81.001</v>
      </c>
      <c r="L77" s="81">
        <v>20.001</v>
      </c>
      <c r="M77" s="82"/>
    </row>
    <row r="78" s="18" customFormat="1" ht="45" spans="2:13">
      <c r="B78" s="67">
        <v>8</v>
      </c>
      <c r="C78" s="68" t="s">
        <v>89</v>
      </c>
      <c r="D78" s="69" t="s">
        <v>98</v>
      </c>
      <c r="E78" s="67"/>
      <c r="F78" s="70" t="s">
        <v>91</v>
      </c>
      <c r="G78" s="71">
        <v>2.96</v>
      </c>
      <c r="H78" s="72">
        <f t="shared" si="0"/>
        <v>2.7528</v>
      </c>
      <c r="I78" s="79">
        <f t="shared" si="1"/>
        <v>1564.09090909091</v>
      </c>
      <c r="J78" s="80">
        <v>3.72645</v>
      </c>
      <c r="K78" s="68">
        <v>81.001</v>
      </c>
      <c r="L78" s="81">
        <v>20.001</v>
      </c>
      <c r="M78" s="82"/>
    </row>
    <row r="79" s="18" customFormat="1" ht="45" spans="2:13">
      <c r="B79" s="67">
        <v>9</v>
      </c>
      <c r="C79" s="68" t="s">
        <v>89</v>
      </c>
      <c r="D79" s="69" t="s">
        <v>99</v>
      </c>
      <c r="E79" s="67"/>
      <c r="F79" s="70" t="s">
        <v>91</v>
      </c>
      <c r="G79" s="71">
        <v>2.96</v>
      </c>
      <c r="H79" s="72">
        <f t="shared" si="0"/>
        <v>2.7528</v>
      </c>
      <c r="I79" s="79">
        <f t="shared" si="1"/>
        <v>1564.09090909091</v>
      </c>
      <c r="J79" s="80">
        <v>3.72645</v>
      </c>
      <c r="K79" s="68">
        <v>81.001</v>
      </c>
      <c r="L79" s="81">
        <v>20.001</v>
      </c>
      <c r="M79" s="82"/>
    </row>
    <row r="80" s="18" customFormat="1" ht="75" spans="2:13">
      <c r="B80" s="67">
        <v>10</v>
      </c>
      <c r="C80" s="68" t="s">
        <v>89</v>
      </c>
      <c r="D80" s="69" t="s">
        <v>100</v>
      </c>
      <c r="E80" s="67"/>
      <c r="F80" s="70" t="s">
        <v>91</v>
      </c>
      <c r="G80" s="71">
        <v>2.96</v>
      </c>
      <c r="H80" s="72">
        <f t="shared" si="0"/>
        <v>2.7528</v>
      </c>
      <c r="I80" s="79">
        <f t="shared" si="1"/>
        <v>1564.09090909091</v>
      </c>
      <c r="J80" s="80">
        <v>3.72645</v>
      </c>
      <c r="K80" s="68">
        <v>81.001</v>
      </c>
      <c r="L80" s="81">
        <v>20.001</v>
      </c>
      <c r="M80" s="82"/>
    </row>
    <row r="81" s="18" customFormat="1" ht="45" spans="2:13">
      <c r="B81" s="67">
        <v>11</v>
      </c>
      <c r="C81" s="68" t="s">
        <v>89</v>
      </c>
      <c r="D81" s="69" t="s">
        <v>101</v>
      </c>
      <c r="E81" s="67"/>
      <c r="F81" s="70" t="s">
        <v>91</v>
      </c>
      <c r="G81" s="71">
        <v>2.96</v>
      </c>
      <c r="H81" s="72">
        <f t="shared" si="0"/>
        <v>2.7528</v>
      </c>
      <c r="I81" s="79">
        <f t="shared" si="1"/>
        <v>1564.09090909091</v>
      </c>
      <c r="J81" s="80">
        <v>3.72645</v>
      </c>
      <c r="K81" s="68">
        <v>81.001</v>
      </c>
      <c r="L81" s="81">
        <v>20.001</v>
      </c>
      <c r="M81" s="82"/>
    </row>
    <row r="82" s="18" customFormat="1" ht="30" spans="2:13">
      <c r="B82" s="67">
        <v>12</v>
      </c>
      <c r="C82" s="68" t="s">
        <v>89</v>
      </c>
      <c r="D82" s="69" t="s">
        <v>102</v>
      </c>
      <c r="E82" s="67"/>
      <c r="F82" s="70" t="s">
        <v>91</v>
      </c>
      <c r="G82" s="71">
        <v>2.96</v>
      </c>
      <c r="H82" s="72">
        <f t="shared" si="0"/>
        <v>2.7528</v>
      </c>
      <c r="I82" s="79">
        <f t="shared" si="1"/>
        <v>1564.09090909091</v>
      </c>
      <c r="J82" s="80">
        <v>3.72645</v>
      </c>
      <c r="K82" s="68">
        <v>81.001</v>
      </c>
      <c r="L82" s="81">
        <v>20.001</v>
      </c>
      <c r="M82" s="82"/>
    </row>
    <row r="83" s="18" customFormat="1" ht="15" spans="2:13">
      <c r="B83" s="67">
        <v>13</v>
      </c>
      <c r="C83" s="68" t="s">
        <v>89</v>
      </c>
      <c r="D83" s="69" t="s">
        <v>103</v>
      </c>
      <c r="E83" s="67"/>
      <c r="F83" s="70" t="s">
        <v>91</v>
      </c>
      <c r="G83" s="71">
        <v>2.96</v>
      </c>
      <c r="H83" s="72">
        <f t="shared" si="0"/>
        <v>2.7528</v>
      </c>
      <c r="I83" s="79">
        <f t="shared" si="1"/>
        <v>1564.09090909091</v>
      </c>
      <c r="J83" s="80">
        <v>3.72645</v>
      </c>
      <c r="K83" s="68">
        <v>81.001</v>
      </c>
      <c r="L83" s="81">
        <v>20.001</v>
      </c>
      <c r="M83" s="82"/>
    </row>
    <row r="84" s="18" customFormat="1" ht="15" spans="2:13">
      <c r="B84" s="67">
        <v>14</v>
      </c>
      <c r="C84" s="68" t="s">
        <v>89</v>
      </c>
      <c r="D84" s="69" t="s">
        <v>104</v>
      </c>
      <c r="E84" s="67"/>
      <c r="F84" s="70" t="s">
        <v>91</v>
      </c>
      <c r="G84" s="71">
        <v>2.96</v>
      </c>
      <c r="H84" s="72">
        <f t="shared" si="0"/>
        <v>2.7528</v>
      </c>
      <c r="I84" s="79">
        <f t="shared" si="1"/>
        <v>1564.09090909091</v>
      </c>
      <c r="J84" s="80">
        <v>3.72645</v>
      </c>
      <c r="K84" s="68">
        <v>81.001</v>
      </c>
      <c r="L84" s="81">
        <v>20.001</v>
      </c>
      <c r="M84" s="82"/>
    </row>
    <row r="85" s="18" customFormat="1" ht="15" spans="2:13">
      <c r="B85" s="67">
        <v>15</v>
      </c>
      <c r="C85" s="68" t="s">
        <v>89</v>
      </c>
      <c r="D85" s="69" t="s">
        <v>105</v>
      </c>
      <c r="E85" s="67"/>
      <c r="F85" s="70" t="s">
        <v>91</v>
      </c>
      <c r="G85" s="71">
        <v>2.96</v>
      </c>
      <c r="H85" s="72">
        <f t="shared" si="0"/>
        <v>2.7528</v>
      </c>
      <c r="I85" s="79">
        <f t="shared" si="1"/>
        <v>1564.09090909091</v>
      </c>
      <c r="J85" s="80">
        <v>3.72645</v>
      </c>
      <c r="K85" s="68">
        <v>81.001</v>
      </c>
      <c r="L85" s="81">
        <v>20.001</v>
      </c>
      <c r="M85" s="82"/>
    </row>
    <row r="86" s="18" customFormat="1" ht="30" spans="2:13">
      <c r="B86" s="67">
        <v>16</v>
      </c>
      <c r="C86" s="68" t="s">
        <v>89</v>
      </c>
      <c r="D86" s="69" t="s">
        <v>106</v>
      </c>
      <c r="E86" s="67"/>
      <c r="F86" s="70" t="s">
        <v>91</v>
      </c>
      <c r="G86" s="71">
        <v>2.96</v>
      </c>
      <c r="H86" s="72">
        <f t="shared" si="0"/>
        <v>2.7528</v>
      </c>
      <c r="I86" s="79">
        <f t="shared" si="1"/>
        <v>1564.09090909091</v>
      </c>
      <c r="J86" s="80">
        <v>3.72645</v>
      </c>
      <c r="K86" s="68">
        <v>81.001</v>
      </c>
      <c r="L86" s="81">
        <v>20.001</v>
      </c>
      <c r="M86" s="82"/>
    </row>
    <row r="87" s="18" customFormat="1" ht="15" spans="2:13">
      <c r="B87" s="67">
        <v>17</v>
      </c>
      <c r="C87" s="68" t="s">
        <v>89</v>
      </c>
      <c r="D87" s="69" t="s">
        <v>107</v>
      </c>
      <c r="E87" s="67"/>
      <c r="F87" s="70" t="s">
        <v>91</v>
      </c>
      <c r="G87" s="71">
        <v>2.96</v>
      </c>
      <c r="H87" s="72">
        <f t="shared" si="0"/>
        <v>2.7528</v>
      </c>
      <c r="I87" s="79">
        <f t="shared" si="1"/>
        <v>1564.09090909091</v>
      </c>
      <c r="J87" s="80">
        <v>3.72645</v>
      </c>
      <c r="K87" s="68">
        <v>81.001</v>
      </c>
      <c r="L87" s="81">
        <v>20.001</v>
      </c>
      <c r="M87" s="82"/>
    </row>
    <row r="88" s="18" customFormat="1" ht="30" spans="2:13">
      <c r="B88" s="67">
        <v>18</v>
      </c>
      <c r="C88" s="68" t="s">
        <v>89</v>
      </c>
      <c r="D88" s="69" t="s">
        <v>108</v>
      </c>
      <c r="E88" s="67"/>
      <c r="F88" s="70" t="s">
        <v>91</v>
      </c>
      <c r="G88" s="71">
        <v>2.96</v>
      </c>
      <c r="H88" s="72">
        <f t="shared" si="0"/>
        <v>2.7528</v>
      </c>
      <c r="I88" s="79">
        <f t="shared" si="1"/>
        <v>1564.09090909091</v>
      </c>
      <c r="J88" s="80">
        <v>3.72645</v>
      </c>
      <c r="K88" s="68">
        <v>81.001</v>
      </c>
      <c r="L88" s="81">
        <v>20.001</v>
      </c>
      <c r="M88" s="82"/>
    </row>
    <row r="89" s="18" customFormat="1" ht="30" spans="2:13">
      <c r="B89" s="67">
        <v>19</v>
      </c>
      <c r="C89" s="68" t="s">
        <v>89</v>
      </c>
      <c r="D89" s="69" t="s">
        <v>109</v>
      </c>
      <c r="E89" s="67"/>
      <c r="F89" s="70" t="s">
        <v>91</v>
      </c>
      <c r="G89" s="71">
        <v>2.96</v>
      </c>
      <c r="H89" s="72">
        <f t="shared" si="0"/>
        <v>2.7528</v>
      </c>
      <c r="I89" s="79">
        <f t="shared" si="1"/>
        <v>1564.09090909091</v>
      </c>
      <c r="J89" s="80">
        <v>3.72645</v>
      </c>
      <c r="K89" s="68">
        <v>81.001</v>
      </c>
      <c r="L89" s="81">
        <v>20.001</v>
      </c>
      <c r="M89" s="82"/>
    </row>
    <row r="90" s="17" customFormat="1" ht="15" spans="2:13">
      <c r="B90" s="67">
        <v>20</v>
      </c>
      <c r="C90" s="68" t="s">
        <v>89</v>
      </c>
      <c r="D90" s="69" t="s">
        <v>110</v>
      </c>
      <c r="E90" s="67"/>
      <c r="F90" s="70" t="s">
        <v>91</v>
      </c>
      <c r="G90" s="71">
        <v>2.96</v>
      </c>
      <c r="H90" s="72">
        <f t="shared" si="0"/>
        <v>2.7528</v>
      </c>
      <c r="I90" s="79">
        <f t="shared" si="1"/>
        <v>1564.09090909091</v>
      </c>
      <c r="J90" s="80">
        <v>3.72645</v>
      </c>
      <c r="K90" s="68">
        <v>81.001</v>
      </c>
      <c r="L90" s="81">
        <v>20.001</v>
      </c>
      <c r="M90" s="82"/>
    </row>
    <row r="91" s="17" customFormat="1" ht="15" spans="2:13">
      <c r="B91" s="67">
        <v>21</v>
      </c>
      <c r="C91" s="68" t="s">
        <v>89</v>
      </c>
      <c r="D91" s="69" t="s">
        <v>111</v>
      </c>
      <c r="E91" s="67"/>
      <c r="F91" s="70" t="s">
        <v>91</v>
      </c>
      <c r="G91" s="71">
        <v>2.96</v>
      </c>
      <c r="H91" s="72">
        <f t="shared" si="0"/>
        <v>2.7528</v>
      </c>
      <c r="I91" s="79">
        <f t="shared" si="1"/>
        <v>1564.09090909091</v>
      </c>
      <c r="J91" s="80">
        <v>3.72645</v>
      </c>
      <c r="K91" s="68">
        <v>81.001</v>
      </c>
      <c r="L91" s="81">
        <v>20.001</v>
      </c>
      <c r="M91" s="82"/>
    </row>
    <row r="92" s="17" customFormat="1" ht="15" spans="2:13">
      <c r="B92" s="67">
        <v>22</v>
      </c>
      <c r="C92" s="68" t="s">
        <v>89</v>
      </c>
      <c r="D92" s="69" t="s">
        <v>112</v>
      </c>
      <c r="E92" s="67"/>
      <c r="F92" s="70" t="s">
        <v>91</v>
      </c>
      <c r="G92" s="71">
        <v>2.96</v>
      </c>
      <c r="H92" s="72">
        <f t="shared" si="0"/>
        <v>2.7528</v>
      </c>
      <c r="I92" s="79">
        <f t="shared" si="1"/>
        <v>1564.09090909091</v>
      </c>
      <c r="J92" s="80">
        <v>3.72645</v>
      </c>
      <c r="K92" s="68">
        <v>81.001</v>
      </c>
      <c r="L92" s="81">
        <v>20.001</v>
      </c>
      <c r="M92" s="82"/>
    </row>
    <row r="93" s="17" customFormat="1" ht="15" spans="2:13">
      <c r="B93" s="67">
        <v>23</v>
      </c>
      <c r="C93" s="68" t="s">
        <v>89</v>
      </c>
      <c r="D93" s="69" t="s">
        <v>113</v>
      </c>
      <c r="E93" s="67"/>
      <c r="F93" s="70" t="s">
        <v>91</v>
      </c>
      <c r="G93" s="71">
        <v>2.96</v>
      </c>
      <c r="H93" s="72">
        <f t="shared" si="0"/>
        <v>2.7528</v>
      </c>
      <c r="I93" s="79">
        <f t="shared" si="1"/>
        <v>1564.09090909091</v>
      </c>
      <c r="J93" s="80">
        <v>3.72645</v>
      </c>
      <c r="K93" s="68">
        <v>81.001</v>
      </c>
      <c r="L93" s="81">
        <v>20.001</v>
      </c>
      <c r="M93" s="82"/>
    </row>
    <row r="94" s="17" customFormat="1" ht="30" spans="2:13">
      <c r="B94" s="67">
        <v>24</v>
      </c>
      <c r="C94" s="68" t="s">
        <v>89</v>
      </c>
      <c r="D94" s="69" t="s">
        <v>114</v>
      </c>
      <c r="E94" s="67"/>
      <c r="F94" s="70" t="s">
        <v>91</v>
      </c>
      <c r="G94" s="71">
        <v>2.96</v>
      </c>
      <c r="H94" s="72">
        <f t="shared" ref="H94:H96" si="2">G94*0.93</f>
        <v>2.7528</v>
      </c>
      <c r="I94" s="79">
        <f t="shared" ref="I94:I96" si="3">H94*100000/176</f>
        <v>1564.09090909091</v>
      </c>
      <c r="J94" s="80">
        <v>3.72645</v>
      </c>
      <c r="K94" s="68">
        <v>81.001</v>
      </c>
      <c r="L94" s="81">
        <v>20.001</v>
      </c>
      <c r="M94" s="82"/>
    </row>
    <row r="95" s="17" customFormat="1" ht="30" spans="2:13">
      <c r="B95" s="67">
        <v>25</v>
      </c>
      <c r="C95" s="68" t="s">
        <v>89</v>
      </c>
      <c r="D95" s="69" t="s">
        <v>115</v>
      </c>
      <c r="E95" s="67"/>
      <c r="F95" s="70" t="s">
        <v>91</v>
      </c>
      <c r="G95" s="71">
        <v>2.96</v>
      </c>
      <c r="H95" s="72">
        <f t="shared" si="2"/>
        <v>2.7528</v>
      </c>
      <c r="I95" s="79">
        <f t="shared" si="3"/>
        <v>1564.09090909091</v>
      </c>
      <c r="J95" s="80">
        <v>3.72645</v>
      </c>
      <c r="K95" s="68">
        <v>81.001</v>
      </c>
      <c r="L95" s="81">
        <v>20.001</v>
      </c>
      <c r="M95" s="82"/>
    </row>
    <row r="96" s="17" customFormat="1" ht="30" spans="2:13">
      <c r="B96" s="67">
        <v>26</v>
      </c>
      <c r="C96" s="68" t="s">
        <v>89</v>
      </c>
      <c r="D96" s="69" t="s">
        <v>116</v>
      </c>
      <c r="E96" s="67"/>
      <c r="F96" s="70" t="s">
        <v>91</v>
      </c>
      <c r="G96" s="71">
        <v>2.96</v>
      </c>
      <c r="H96" s="72">
        <f t="shared" si="2"/>
        <v>2.7528</v>
      </c>
      <c r="I96" s="79">
        <f t="shared" si="3"/>
        <v>1564.09090909091</v>
      </c>
      <c r="J96" s="80">
        <v>3.72645</v>
      </c>
      <c r="K96" s="68">
        <v>81.001</v>
      </c>
      <c r="L96" s="81">
        <v>20.001</v>
      </c>
      <c r="M96" s="82"/>
    </row>
    <row r="97" s="17" customFormat="1" ht="30" spans="2:13">
      <c r="B97" s="67">
        <v>27</v>
      </c>
      <c r="C97" s="68" t="s">
        <v>117</v>
      </c>
      <c r="D97" s="69" t="s">
        <v>118</v>
      </c>
      <c r="E97" s="67"/>
      <c r="F97" s="67">
        <v>1.9</v>
      </c>
      <c r="G97" s="73">
        <v>1.48</v>
      </c>
      <c r="H97" s="74">
        <v>1.35</v>
      </c>
      <c r="I97" s="83">
        <v>780</v>
      </c>
      <c r="J97" s="67">
        <v>1.9</v>
      </c>
      <c r="K97" s="68">
        <v>81.001</v>
      </c>
      <c r="L97" s="81">
        <v>20.001</v>
      </c>
      <c r="M97" s="82"/>
    </row>
    <row r="98" s="17" customFormat="1" ht="30" spans="2:13">
      <c r="B98" s="67">
        <v>28</v>
      </c>
      <c r="C98" s="68" t="s">
        <v>117</v>
      </c>
      <c r="D98" s="69" t="s">
        <v>119</v>
      </c>
      <c r="E98" s="67"/>
      <c r="F98" s="67">
        <v>1.3</v>
      </c>
      <c r="G98" s="71">
        <v>1.1</v>
      </c>
      <c r="H98" s="72">
        <f>G98*0.93</f>
        <v>1.023</v>
      </c>
      <c r="I98" s="84">
        <v>580</v>
      </c>
      <c r="J98" s="67">
        <v>1.3</v>
      </c>
      <c r="K98" s="68">
        <v>81.001</v>
      </c>
      <c r="L98" s="81">
        <v>20.001</v>
      </c>
      <c r="M98" s="82"/>
    </row>
    <row r="99" s="17" customFormat="1" ht="30" spans="2:13">
      <c r="B99" s="67">
        <v>29</v>
      </c>
      <c r="C99" s="68" t="s">
        <v>117</v>
      </c>
      <c r="D99" s="69" t="s">
        <v>120</v>
      </c>
      <c r="E99" s="67"/>
      <c r="F99" s="67">
        <v>1.27</v>
      </c>
      <c r="G99" s="67">
        <v>1.18</v>
      </c>
      <c r="H99" s="74">
        <v>1.02</v>
      </c>
      <c r="I99" s="84">
        <v>578</v>
      </c>
      <c r="J99" s="67">
        <v>1.27</v>
      </c>
      <c r="K99" s="68">
        <v>81.001</v>
      </c>
      <c r="L99" s="81">
        <v>20.001</v>
      </c>
      <c r="M99" s="82"/>
    </row>
    <row r="100" s="17" customFormat="1" ht="15" spans="2:13">
      <c r="B100" s="67">
        <v>30</v>
      </c>
      <c r="C100" s="68" t="s">
        <v>117</v>
      </c>
      <c r="D100" s="69" t="s">
        <v>121</v>
      </c>
      <c r="E100" s="67"/>
      <c r="F100" s="67">
        <v>1.67</v>
      </c>
      <c r="G100" s="67">
        <v>1.32</v>
      </c>
      <c r="H100" s="74">
        <v>1.24</v>
      </c>
      <c r="I100" s="84">
        <v>740</v>
      </c>
      <c r="J100" s="67">
        <v>1.67</v>
      </c>
      <c r="K100" s="68">
        <v>81.001</v>
      </c>
      <c r="L100" s="81">
        <v>20.001</v>
      </c>
      <c r="M100" s="82"/>
    </row>
    <row r="101" s="17" customFormat="1" ht="30" spans="2:13">
      <c r="B101" s="67">
        <v>31</v>
      </c>
      <c r="C101" s="68" t="s">
        <v>117</v>
      </c>
      <c r="D101" s="69" t="s">
        <v>122</v>
      </c>
      <c r="E101" s="67"/>
      <c r="F101" s="67">
        <v>0.98</v>
      </c>
      <c r="G101" s="67">
        <v>1.05</v>
      </c>
      <c r="H101" s="74">
        <v>1.02</v>
      </c>
      <c r="I101" s="84">
        <v>500</v>
      </c>
      <c r="J101" s="67">
        <v>0.98</v>
      </c>
      <c r="K101" s="68">
        <v>81.001</v>
      </c>
      <c r="L101" s="81">
        <v>20.001</v>
      </c>
      <c r="M101" s="82"/>
    </row>
    <row r="102" s="17" customFormat="1" ht="30" spans="2:13">
      <c r="B102" s="67">
        <v>32</v>
      </c>
      <c r="C102" s="68" t="s">
        <v>117</v>
      </c>
      <c r="D102" s="69" t="s">
        <v>123</v>
      </c>
      <c r="E102" s="67"/>
      <c r="F102" s="67">
        <v>1.4</v>
      </c>
      <c r="G102" s="73">
        <v>1.8</v>
      </c>
      <c r="H102" s="74">
        <v>1.48</v>
      </c>
      <c r="I102" s="84">
        <v>560</v>
      </c>
      <c r="J102" s="67">
        <v>1.4</v>
      </c>
      <c r="K102" s="68">
        <v>81.001</v>
      </c>
      <c r="L102" s="81">
        <v>20.001</v>
      </c>
      <c r="M102" s="82"/>
    </row>
    <row r="103" s="17" customFormat="1" ht="30" spans="2:13">
      <c r="B103" s="67">
        <v>33</v>
      </c>
      <c r="C103" s="68" t="s">
        <v>117</v>
      </c>
      <c r="D103" s="69" t="s">
        <v>124</v>
      </c>
      <c r="E103" s="67"/>
      <c r="F103" s="67">
        <v>1.9</v>
      </c>
      <c r="G103" s="67">
        <v>1.36</v>
      </c>
      <c r="H103" s="74">
        <v>1.24</v>
      </c>
      <c r="I103" s="84">
        <v>760</v>
      </c>
      <c r="J103" s="67">
        <v>1.9</v>
      </c>
      <c r="K103" s="68">
        <v>81.001</v>
      </c>
      <c r="L103" s="81">
        <v>20.001</v>
      </c>
      <c r="M103" s="82"/>
    </row>
    <row r="104" s="17" customFormat="1" ht="30" spans="2:13">
      <c r="B104" s="67">
        <v>34</v>
      </c>
      <c r="C104" s="68" t="s">
        <v>117</v>
      </c>
      <c r="D104" s="69" t="s">
        <v>125</v>
      </c>
      <c r="E104" s="67"/>
      <c r="F104" s="67">
        <v>1.8</v>
      </c>
      <c r="G104" s="67">
        <v>1.36</v>
      </c>
      <c r="H104" s="74">
        <v>1.23</v>
      </c>
      <c r="I104" s="84">
        <v>760</v>
      </c>
      <c r="J104" s="67">
        <v>1.8</v>
      </c>
      <c r="K104" s="68">
        <v>81.001</v>
      </c>
      <c r="L104" s="81">
        <v>20.001</v>
      </c>
      <c r="M104" s="82"/>
    </row>
    <row r="105" s="17" customFormat="1" ht="30" spans="2:13">
      <c r="B105" s="67">
        <v>35</v>
      </c>
      <c r="C105" s="68" t="s">
        <v>117</v>
      </c>
      <c r="D105" s="69" t="s">
        <v>126</v>
      </c>
      <c r="E105" s="67"/>
      <c r="F105" s="67">
        <v>2.5</v>
      </c>
      <c r="G105" s="73">
        <v>1.5</v>
      </c>
      <c r="H105" s="74">
        <v>1.45</v>
      </c>
      <c r="I105" s="84">
        <v>860</v>
      </c>
      <c r="J105" s="67">
        <v>2.5</v>
      </c>
      <c r="K105" s="68">
        <v>81.001</v>
      </c>
      <c r="L105" s="81">
        <v>20.001</v>
      </c>
      <c r="M105" s="82"/>
    </row>
    <row r="106" s="17" customFormat="1" ht="45" spans="2:13">
      <c r="B106" s="67">
        <v>36</v>
      </c>
      <c r="C106" s="68" t="s">
        <v>117</v>
      </c>
      <c r="D106" s="69" t="s">
        <v>127</v>
      </c>
      <c r="E106" s="67"/>
      <c r="F106" s="67">
        <v>2.54</v>
      </c>
      <c r="G106" s="73">
        <v>1.51</v>
      </c>
      <c r="H106" s="74">
        <v>1.34</v>
      </c>
      <c r="I106" s="84">
        <v>860</v>
      </c>
      <c r="J106" s="67">
        <v>2.54</v>
      </c>
      <c r="K106" s="68">
        <v>81.001</v>
      </c>
      <c r="L106" s="81">
        <v>20.001</v>
      </c>
      <c r="M106" s="82"/>
    </row>
    <row r="107" s="17" customFormat="1" ht="30" spans="2:13">
      <c r="B107" s="67">
        <v>37</v>
      </c>
      <c r="C107" s="68" t="s">
        <v>117</v>
      </c>
      <c r="D107" s="69" t="s">
        <v>128</v>
      </c>
      <c r="E107" s="67"/>
      <c r="F107" s="67">
        <v>1.7</v>
      </c>
      <c r="G107" s="67">
        <v>1.36</v>
      </c>
      <c r="H107" s="74">
        <v>1.23</v>
      </c>
      <c r="I107" s="84">
        <v>760</v>
      </c>
      <c r="J107" s="67">
        <v>1.7</v>
      </c>
      <c r="K107" s="68">
        <v>81.001</v>
      </c>
      <c r="L107" s="81">
        <v>20.001</v>
      </c>
      <c r="M107" s="82"/>
    </row>
    <row r="108" s="17" customFormat="1" ht="30" spans="2:13">
      <c r="B108" s="67">
        <v>38</v>
      </c>
      <c r="C108" s="68" t="s">
        <v>117</v>
      </c>
      <c r="D108" s="69" t="s">
        <v>129</v>
      </c>
      <c r="E108" s="67"/>
      <c r="F108" s="68">
        <v>1.76</v>
      </c>
      <c r="G108" s="67">
        <v>1.36</v>
      </c>
      <c r="H108" s="74">
        <v>1.23</v>
      </c>
      <c r="I108" s="84">
        <v>760</v>
      </c>
      <c r="J108" s="68">
        <v>1.76</v>
      </c>
      <c r="K108" s="68">
        <v>81.001</v>
      </c>
      <c r="L108" s="81">
        <v>20.001</v>
      </c>
      <c r="M108" s="82"/>
    </row>
    <row r="109" s="17" customFormat="1" ht="45" spans="2:13">
      <c r="B109" s="67">
        <v>39</v>
      </c>
      <c r="C109" s="68" t="s">
        <v>117</v>
      </c>
      <c r="D109" s="69" t="s">
        <v>130</v>
      </c>
      <c r="E109" s="67"/>
      <c r="F109" s="68">
        <v>2.17</v>
      </c>
      <c r="G109" s="75" t="s">
        <v>131</v>
      </c>
      <c r="H109" s="74">
        <v>1.39</v>
      </c>
      <c r="I109" s="84">
        <v>800</v>
      </c>
      <c r="J109" s="68">
        <v>2.17</v>
      </c>
      <c r="K109" s="68">
        <v>81.001</v>
      </c>
      <c r="L109" s="81">
        <v>20.001</v>
      </c>
      <c r="M109" s="82"/>
    </row>
    <row r="110" s="17" customFormat="1" ht="45" spans="2:13">
      <c r="B110" s="67">
        <v>40</v>
      </c>
      <c r="C110" s="68" t="s">
        <v>117</v>
      </c>
      <c r="D110" s="69" t="s">
        <v>132</v>
      </c>
      <c r="E110" s="67"/>
      <c r="F110" s="68">
        <v>1.95</v>
      </c>
      <c r="G110" s="75" t="s">
        <v>133</v>
      </c>
      <c r="H110" s="74">
        <v>1.29</v>
      </c>
      <c r="I110" s="84">
        <v>780</v>
      </c>
      <c r="J110" s="68">
        <v>1.95</v>
      </c>
      <c r="K110" s="68">
        <v>81.001</v>
      </c>
      <c r="L110" s="81">
        <v>20.001</v>
      </c>
      <c r="M110" s="82"/>
    </row>
    <row r="111" s="17" customFormat="1" ht="30" spans="2:13">
      <c r="B111" s="67">
        <v>41</v>
      </c>
      <c r="C111" s="68" t="s">
        <v>117</v>
      </c>
      <c r="D111" s="69" t="s">
        <v>134</v>
      </c>
      <c r="E111" s="67"/>
      <c r="F111" s="68">
        <v>1.6</v>
      </c>
      <c r="G111" s="67">
        <v>1.36</v>
      </c>
      <c r="H111" s="74">
        <v>1.27</v>
      </c>
      <c r="I111" s="84">
        <v>760</v>
      </c>
      <c r="J111" s="68">
        <v>1.6</v>
      </c>
      <c r="K111" s="68">
        <v>81.001</v>
      </c>
      <c r="L111" s="81">
        <v>20.001</v>
      </c>
      <c r="M111" s="82"/>
    </row>
    <row r="112" s="17" customFormat="1" ht="30" spans="2:13">
      <c r="B112" s="67">
        <v>42</v>
      </c>
      <c r="C112" s="68" t="s">
        <v>117</v>
      </c>
      <c r="D112" s="69" t="s">
        <v>135</v>
      </c>
      <c r="E112" s="67"/>
      <c r="F112" s="68">
        <v>1.44</v>
      </c>
      <c r="G112" s="67">
        <v>1.36</v>
      </c>
      <c r="H112" s="74">
        <v>1.28</v>
      </c>
      <c r="I112" s="84">
        <v>760</v>
      </c>
      <c r="J112" s="68">
        <v>1.44</v>
      </c>
      <c r="K112" s="68">
        <v>81.001</v>
      </c>
      <c r="L112" s="81">
        <v>20.001</v>
      </c>
      <c r="M112" s="82"/>
    </row>
    <row r="113" s="17" customFormat="1" ht="30" spans="2:13">
      <c r="B113" s="67">
        <v>43</v>
      </c>
      <c r="C113" s="68" t="s">
        <v>117</v>
      </c>
      <c r="D113" s="69" t="s">
        <v>136</v>
      </c>
      <c r="E113" s="67"/>
      <c r="F113" s="68">
        <v>1.34</v>
      </c>
      <c r="G113" s="75" t="s">
        <v>137</v>
      </c>
      <c r="H113" s="74">
        <v>0.85</v>
      </c>
      <c r="I113" s="84">
        <v>580</v>
      </c>
      <c r="J113" s="68">
        <v>1.34</v>
      </c>
      <c r="K113" s="68">
        <v>81.001</v>
      </c>
      <c r="L113" s="81">
        <v>20.001</v>
      </c>
      <c r="M113" s="82"/>
    </row>
    <row r="114" s="17" customFormat="1" ht="30" spans="2:13">
      <c r="B114" s="67">
        <v>44</v>
      </c>
      <c r="C114" s="68" t="s">
        <v>117</v>
      </c>
      <c r="D114" s="69" t="s">
        <v>138</v>
      </c>
      <c r="E114" s="67"/>
      <c r="F114" s="68">
        <v>2.3</v>
      </c>
      <c r="G114" s="75" t="s">
        <v>139</v>
      </c>
      <c r="H114" s="74">
        <v>1.38</v>
      </c>
      <c r="I114" s="84">
        <v>815</v>
      </c>
      <c r="J114" s="68">
        <v>2.3</v>
      </c>
      <c r="K114" s="68">
        <v>81.001</v>
      </c>
      <c r="L114" s="81">
        <v>20.001</v>
      </c>
      <c r="M114" s="82"/>
    </row>
    <row r="115" s="17" customFormat="1" ht="45" spans="2:13">
      <c r="B115" s="67">
        <v>45</v>
      </c>
      <c r="C115" s="68" t="s">
        <v>117</v>
      </c>
      <c r="D115" s="69" t="s">
        <v>140</v>
      </c>
      <c r="E115" s="67"/>
      <c r="F115" s="68">
        <v>1.74</v>
      </c>
      <c r="G115" s="75" t="s">
        <v>141</v>
      </c>
      <c r="H115" s="74">
        <v>1.37</v>
      </c>
      <c r="I115" s="84">
        <v>740</v>
      </c>
      <c r="J115" s="68">
        <v>1.74</v>
      </c>
      <c r="K115" s="68">
        <v>81.001</v>
      </c>
      <c r="L115" s="81">
        <v>20.001</v>
      </c>
      <c r="M115" s="82"/>
    </row>
    <row r="116" s="17" customFormat="1" ht="30" spans="2:13">
      <c r="B116" s="67">
        <v>46</v>
      </c>
      <c r="C116" s="68" t="s">
        <v>117</v>
      </c>
      <c r="D116" s="69" t="s">
        <v>142</v>
      </c>
      <c r="E116" s="67"/>
      <c r="F116" s="68">
        <v>1</v>
      </c>
      <c r="G116" s="75" t="s">
        <v>143</v>
      </c>
      <c r="H116" s="74">
        <v>0.67</v>
      </c>
      <c r="I116" s="84">
        <v>500</v>
      </c>
      <c r="J116" s="68">
        <v>1</v>
      </c>
      <c r="K116" s="68">
        <v>81.001</v>
      </c>
      <c r="L116" s="81">
        <v>20.001</v>
      </c>
      <c r="M116" s="82"/>
    </row>
    <row r="117" s="17" customFormat="1" ht="15" spans="2:13">
      <c r="B117" s="67">
        <v>47</v>
      </c>
      <c r="C117" s="68" t="s">
        <v>117</v>
      </c>
      <c r="D117" s="69" t="s">
        <v>144</v>
      </c>
      <c r="E117" s="67"/>
      <c r="F117" s="68">
        <v>0.96</v>
      </c>
      <c r="G117" s="75" t="s">
        <v>145</v>
      </c>
      <c r="H117" s="74">
        <v>0.67</v>
      </c>
      <c r="I117" s="84">
        <v>480</v>
      </c>
      <c r="J117" s="68">
        <v>0.96</v>
      </c>
      <c r="K117" s="68">
        <v>81.001</v>
      </c>
      <c r="L117" s="81">
        <v>20.001</v>
      </c>
      <c r="M117" s="82"/>
    </row>
    <row r="118" s="17" customFormat="1" ht="15" spans="2:13">
      <c r="B118" s="67">
        <v>48</v>
      </c>
      <c r="C118" s="68" t="s">
        <v>117</v>
      </c>
      <c r="D118" s="69" t="s">
        <v>146</v>
      </c>
      <c r="E118" s="67"/>
      <c r="F118" s="68">
        <v>1.76</v>
      </c>
      <c r="G118" s="67">
        <v>1.36</v>
      </c>
      <c r="H118" s="74"/>
      <c r="I118" s="84">
        <v>760</v>
      </c>
      <c r="J118" s="68">
        <v>1.76</v>
      </c>
      <c r="K118" s="68">
        <v>81.001</v>
      </c>
      <c r="L118" s="81">
        <v>20.001</v>
      </c>
      <c r="M118" s="82"/>
    </row>
    <row r="119" s="17" customFormat="1" ht="45" spans="2:13">
      <c r="B119" s="67">
        <v>49</v>
      </c>
      <c r="C119" s="68" t="s">
        <v>117</v>
      </c>
      <c r="D119" s="69" t="s">
        <v>147</v>
      </c>
      <c r="E119" s="67"/>
      <c r="F119" s="68">
        <v>0.96</v>
      </c>
      <c r="G119" s="75" t="s">
        <v>143</v>
      </c>
      <c r="H119" s="74">
        <v>0.65</v>
      </c>
      <c r="I119" s="84">
        <v>500</v>
      </c>
      <c r="J119" s="68">
        <v>0.96</v>
      </c>
      <c r="K119" s="68">
        <v>81.001</v>
      </c>
      <c r="L119" s="81">
        <v>20.001</v>
      </c>
      <c r="M119" s="82"/>
    </row>
    <row r="120" s="17" customFormat="1" ht="30" spans="2:13">
      <c r="B120" s="67">
        <v>50</v>
      </c>
      <c r="C120" s="68" t="s">
        <v>117</v>
      </c>
      <c r="D120" s="69" t="s">
        <v>148</v>
      </c>
      <c r="E120" s="67"/>
      <c r="F120" s="68">
        <v>1.65</v>
      </c>
      <c r="G120" s="67">
        <v>1.36</v>
      </c>
      <c r="H120" s="74">
        <v>1.25</v>
      </c>
      <c r="I120" s="84">
        <v>760</v>
      </c>
      <c r="J120" s="68">
        <v>1.65</v>
      </c>
      <c r="K120" s="68">
        <v>81.001</v>
      </c>
      <c r="L120" s="81">
        <v>20.001</v>
      </c>
      <c r="M120" s="82"/>
    </row>
    <row r="121" s="17" customFormat="1" ht="15" spans="2:13">
      <c r="B121" s="67">
        <v>51</v>
      </c>
      <c r="C121" s="68" t="s">
        <v>117</v>
      </c>
      <c r="D121" s="69" t="s">
        <v>149</v>
      </c>
      <c r="E121" s="67"/>
      <c r="F121" s="68">
        <v>1.27</v>
      </c>
      <c r="G121" s="75" t="s">
        <v>150</v>
      </c>
      <c r="H121" s="74">
        <v>1</v>
      </c>
      <c r="I121" s="84">
        <v>560</v>
      </c>
      <c r="J121" s="68">
        <v>1.27</v>
      </c>
      <c r="K121" s="68">
        <v>81.001</v>
      </c>
      <c r="L121" s="81">
        <v>20.001</v>
      </c>
      <c r="M121" s="82"/>
    </row>
    <row r="122" s="17" customFormat="1" ht="45" spans="2:13">
      <c r="B122" s="67">
        <v>52</v>
      </c>
      <c r="C122" s="68" t="s">
        <v>117</v>
      </c>
      <c r="D122" s="69" t="s">
        <v>151</v>
      </c>
      <c r="E122" s="67"/>
      <c r="F122" s="68">
        <v>1.52</v>
      </c>
      <c r="G122" s="68">
        <v>1.27</v>
      </c>
      <c r="H122" s="74">
        <v>1.2</v>
      </c>
      <c r="I122" s="84">
        <v>670</v>
      </c>
      <c r="J122" s="68">
        <v>1.52</v>
      </c>
      <c r="K122" s="68">
        <v>81.001</v>
      </c>
      <c r="L122" s="81">
        <v>20.001</v>
      </c>
      <c r="M122" s="82"/>
    </row>
    <row r="123" s="17" customFormat="1" ht="30" spans="2:13">
      <c r="B123" s="67">
        <v>53</v>
      </c>
      <c r="C123" s="68" t="s">
        <v>117</v>
      </c>
      <c r="D123" s="69" t="s">
        <v>152</v>
      </c>
      <c r="E123" s="67"/>
      <c r="F123" s="68">
        <v>2.12</v>
      </c>
      <c r="G123" s="75" t="s">
        <v>153</v>
      </c>
      <c r="H123" s="74">
        <v>1.46</v>
      </c>
      <c r="I123" s="84">
        <v>800</v>
      </c>
      <c r="J123" s="68">
        <v>2.12</v>
      </c>
      <c r="K123" s="68">
        <v>81.001</v>
      </c>
      <c r="L123" s="81">
        <v>20.001</v>
      </c>
      <c r="M123" s="82"/>
    </row>
    <row r="124" s="17" customFormat="1" ht="60" spans="2:13">
      <c r="B124" s="67">
        <v>54</v>
      </c>
      <c r="C124" s="68" t="s">
        <v>117</v>
      </c>
      <c r="D124" s="69" t="s">
        <v>154</v>
      </c>
      <c r="E124" s="67"/>
      <c r="F124" s="68">
        <v>2.45</v>
      </c>
      <c r="G124" s="75" t="s">
        <v>155</v>
      </c>
      <c r="H124" s="74">
        <v>1.45</v>
      </c>
      <c r="I124" s="84">
        <v>820</v>
      </c>
      <c r="J124" s="68">
        <v>2.45</v>
      </c>
      <c r="K124" s="68">
        <v>81.001</v>
      </c>
      <c r="L124" s="81">
        <v>20.001</v>
      </c>
      <c r="M124" s="82"/>
    </row>
    <row r="125" s="17" customFormat="1" ht="15" spans="2:13">
      <c r="B125" s="67">
        <v>55</v>
      </c>
      <c r="C125" s="68" t="s">
        <v>117</v>
      </c>
      <c r="D125" s="69" t="s">
        <v>156</v>
      </c>
      <c r="E125" s="67"/>
      <c r="F125" s="68">
        <v>1.58</v>
      </c>
      <c r="G125" s="68">
        <v>1.25</v>
      </c>
      <c r="H125" s="74">
        <v>1.22</v>
      </c>
      <c r="I125" s="84">
        <v>700</v>
      </c>
      <c r="J125" s="68">
        <v>1.58</v>
      </c>
      <c r="K125" s="68">
        <v>81.001</v>
      </c>
      <c r="L125" s="81">
        <v>20.001</v>
      </c>
      <c r="M125" s="82"/>
    </row>
    <row r="126" s="17" customFormat="1" ht="60" spans="2:13">
      <c r="B126" s="67">
        <v>56</v>
      </c>
      <c r="C126" s="68" t="s">
        <v>117</v>
      </c>
      <c r="D126" s="69" t="s">
        <v>157</v>
      </c>
      <c r="E126" s="67"/>
      <c r="F126" s="68">
        <v>1.65</v>
      </c>
      <c r="G126" s="67">
        <v>1.36</v>
      </c>
      <c r="H126" s="74">
        <v>1.25</v>
      </c>
      <c r="I126" s="84">
        <v>750</v>
      </c>
      <c r="J126" s="68">
        <v>1.65</v>
      </c>
      <c r="K126" s="68">
        <v>81.001</v>
      </c>
      <c r="L126" s="81">
        <v>20.001</v>
      </c>
      <c r="M126" s="82"/>
    </row>
    <row r="127" s="17" customFormat="1" ht="30" spans="2:13">
      <c r="B127" s="67">
        <v>57</v>
      </c>
      <c r="C127" s="68" t="s">
        <v>117</v>
      </c>
      <c r="D127" s="69" t="s">
        <v>158</v>
      </c>
      <c r="E127" s="67"/>
      <c r="F127" s="68">
        <v>1.63</v>
      </c>
      <c r="G127" s="67">
        <v>1.36</v>
      </c>
      <c r="H127" s="74">
        <v>1.25</v>
      </c>
      <c r="I127" s="84">
        <v>750</v>
      </c>
      <c r="J127" s="68">
        <v>1.63</v>
      </c>
      <c r="K127" s="68">
        <v>81.001</v>
      </c>
      <c r="L127" s="81">
        <v>20.001</v>
      </c>
      <c r="M127" s="82"/>
    </row>
    <row r="128" s="17" customFormat="1" ht="30" spans="2:13">
      <c r="B128" s="67">
        <v>58</v>
      </c>
      <c r="C128" s="68" t="s">
        <v>117</v>
      </c>
      <c r="D128" s="69" t="s">
        <v>159</v>
      </c>
      <c r="E128" s="67"/>
      <c r="F128" s="68">
        <v>1.7</v>
      </c>
      <c r="G128" s="67">
        <v>1.36</v>
      </c>
      <c r="H128" s="74">
        <v>1.25</v>
      </c>
      <c r="I128" s="84">
        <v>750</v>
      </c>
      <c r="J128" s="68">
        <v>1.7</v>
      </c>
      <c r="K128" s="68">
        <v>81.001</v>
      </c>
      <c r="L128" s="81">
        <v>20.001</v>
      </c>
      <c r="M128" s="82"/>
    </row>
    <row r="129" s="17" customFormat="1" ht="30" spans="2:13">
      <c r="B129" s="67">
        <v>59</v>
      </c>
      <c r="C129" s="68" t="s">
        <v>117</v>
      </c>
      <c r="D129" s="69" t="s">
        <v>160</v>
      </c>
      <c r="E129" s="67"/>
      <c r="F129" s="68">
        <v>1.61</v>
      </c>
      <c r="G129" s="67">
        <v>1.36</v>
      </c>
      <c r="H129" s="74">
        <v>1.25</v>
      </c>
      <c r="I129" s="84">
        <v>750</v>
      </c>
      <c r="J129" s="68">
        <v>1.61</v>
      </c>
      <c r="K129" s="68">
        <v>81.001</v>
      </c>
      <c r="L129" s="81">
        <v>20.001</v>
      </c>
      <c r="M129" s="82"/>
    </row>
    <row r="130" s="17" customFormat="1" ht="30" spans="2:13">
      <c r="B130" s="67">
        <v>60</v>
      </c>
      <c r="C130" s="68" t="s">
        <v>117</v>
      </c>
      <c r="D130" s="69" t="s">
        <v>161</v>
      </c>
      <c r="E130" s="67"/>
      <c r="F130" s="68">
        <v>1.45</v>
      </c>
      <c r="G130" s="75" t="s">
        <v>162</v>
      </c>
      <c r="H130" s="74">
        <v>1.12</v>
      </c>
      <c r="I130" s="84">
        <v>650</v>
      </c>
      <c r="J130" s="68">
        <v>1.45</v>
      </c>
      <c r="K130" s="68">
        <v>81.001</v>
      </c>
      <c r="L130" s="81">
        <v>20.001</v>
      </c>
      <c r="M130" s="82"/>
    </row>
    <row r="131" s="17" customFormat="1" ht="30" spans="2:13">
      <c r="B131" s="67">
        <v>61</v>
      </c>
      <c r="C131" s="68" t="s">
        <v>117</v>
      </c>
      <c r="D131" s="69" t="s">
        <v>163</v>
      </c>
      <c r="E131" s="67"/>
      <c r="F131" s="68">
        <v>1.49</v>
      </c>
      <c r="G131" s="75" t="s">
        <v>164</v>
      </c>
      <c r="H131" s="74">
        <v>1.21</v>
      </c>
      <c r="I131" s="84">
        <v>640</v>
      </c>
      <c r="J131" s="68">
        <v>1.49</v>
      </c>
      <c r="K131" s="68">
        <v>81.001</v>
      </c>
      <c r="L131" s="81">
        <v>20.001</v>
      </c>
      <c r="M131" s="82"/>
    </row>
    <row r="132" s="17" customFormat="1" ht="30" spans="2:13">
      <c r="B132" s="67">
        <v>62</v>
      </c>
      <c r="C132" s="68" t="s">
        <v>117</v>
      </c>
      <c r="D132" s="69" t="s">
        <v>165</v>
      </c>
      <c r="E132" s="67"/>
      <c r="F132" s="68">
        <v>1.55</v>
      </c>
      <c r="G132" s="75" t="s">
        <v>166</v>
      </c>
      <c r="H132" s="74">
        <v>1.21</v>
      </c>
      <c r="I132" s="84">
        <v>700</v>
      </c>
      <c r="J132" s="68">
        <v>1.55</v>
      </c>
      <c r="K132" s="68">
        <v>81.001</v>
      </c>
      <c r="L132" s="81">
        <v>20.001</v>
      </c>
      <c r="M132" s="82"/>
    </row>
    <row r="133" s="17" customFormat="1" ht="30" spans="2:13">
      <c r="B133" s="67">
        <v>63</v>
      </c>
      <c r="C133" s="68" t="s">
        <v>117</v>
      </c>
      <c r="D133" s="69" t="s">
        <v>167</v>
      </c>
      <c r="E133" s="67"/>
      <c r="F133" s="68">
        <v>1.78</v>
      </c>
      <c r="G133" s="75" t="s">
        <v>168</v>
      </c>
      <c r="H133" s="85">
        <v>1.3</v>
      </c>
      <c r="I133" s="84">
        <v>750</v>
      </c>
      <c r="J133" s="68">
        <v>1.78</v>
      </c>
      <c r="K133" s="68">
        <v>81.001</v>
      </c>
      <c r="L133" s="81">
        <v>20.001</v>
      </c>
      <c r="M133" s="82"/>
    </row>
    <row r="134" s="17" customFormat="1" ht="15" spans="2:13">
      <c r="B134" s="67">
        <v>64</v>
      </c>
      <c r="C134" s="68" t="s">
        <v>117</v>
      </c>
      <c r="D134" s="69" t="s">
        <v>169</v>
      </c>
      <c r="E134" s="67"/>
      <c r="F134" s="68">
        <v>1.67</v>
      </c>
      <c r="G134" s="75" t="s">
        <v>168</v>
      </c>
      <c r="H134" s="74">
        <v>1.2</v>
      </c>
      <c r="I134" s="84">
        <v>750</v>
      </c>
      <c r="J134" s="68">
        <v>1.67</v>
      </c>
      <c r="K134" s="68">
        <v>81.001</v>
      </c>
      <c r="L134" s="81">
        <v>20.001</v>
      </c>
      <c r="M134" s="82"/>
    </row>
    <row r="135" s="17" customFormat="1" ht="15" spans="2:13">
      <c r="B135" s="67">
        <v>65</v>
      </c>
      <c r="C135" s="68" t="s">
        <v>117</v>
      </c>
      <c r="D135" s="69" t="s">
        <v>170</v>
      </c>
      <c r="E135" s="67"/>
      <c r="F135" s="68">
        <v>1.51</v>
      </c>
      <c r="G135" s="68">
        <v>1.25</v>
      </c>
      <c r="H135" s="74">
        <v>1.12</v>
      </c>
      <c r="I135" s="84">
        <v>700</v>
      </c>
      <c r="J135" s="68">
        <v>1.51</v>
      </c>
      <c r="K135" s="68">
        <v>81.001</v>
      </c>
      <c r="L135" s="81">
        <v>20.001</v>
      </c>
      <c r="M135" s="82"/>
    </row>
    <row r="136" s="17" customFormat="1" ht="15" spans="2:13">
      <c r="B136" s="67">
        <v>66</v>
      </c>
      <c r="C136" s="68" t="s">
        <v>117</v>
      </c>
      <c r="D136" s="69" t="s">
        <v>171</v>
      </c>
      <c r="E136" s="67"/>
      <c r="F136" s="68">
        <v>1.4</v>
      </c>
      <c r="G136" s="75" t="s">
        <v>172</v>
      </c>
      <c r="H136" s="74">
        <v>1.02</v>
      </c>
      <c r="I136" s="84">
        <v>600</v>
      </c>
      <c r="J136" s="68">
        <v>1.4</v>
      </c>
      <c r="K136" s="68">
        <v>81.001</v>
      </c>
      <c r="L136" s="81">
        <v>20.001</v>
      </c>
      <c r="M136" s="82"/>
    </row>
    <row r="137" s="17" customFormat="1" ht="30" spans="2:13">
      <c r="B137" s="67">
        <v>67</v>
      </c>
      <c r="C137" s="68" t="s">
        <v>117</v>
      </c>
      <c r="D137" s="69" t="s">
        <v>173</v>
      </c>
      <c r="E137" s="67"/>
      <c r="F137" s="68">
        <v>1.94</v>
      </c>
      <c r="G137" s="75" t="s">
        <v>133</v>
      </c>
      <c r="H137" s="74">
        <v>1.21</v>
      </c>
      <c r="I137" s="84">
        <v>780</v>
      </c>
      <c r="J137" s="68">
        <v>1.94</v>
      </c>
      <c r="K137" s="68">
        <v>81.001</v>
      </c>
      <c r="L137" s="81">
        <v>20.001</v>
      </c>
      <c r="M137" s="82"/>
    </row>
    <row r="138" s="17" customFormat="1" ht="30" spans="2:13">
      <c r="B138" s="67">
        <v>68</v>
      </c>
      <c r="C138" s="68" t="s">
        <v>117</v>
      </c>
      <c r="D138" s="69" t="s">
        <v>174</v>
      </c>
      <c r="E138" s="67"/>
      <c r="F138" s="68">
        <v>2.2</v>
      </c>
      <c r="G138" s="75" t="s">
        <v>153</v>
      </c>
      <c r="H138" s="74">
        <v>1.43</v>
      </c>
      <c r="I138" s="84">
        <v>800</v>
      </c>
      <c r="J138" s="68">
        <v>2.2</v>
      </c>
      <c r="K138" s="68">
        <v>81.001</v>
      </c>
      <c r="L138" s="81">
        <v>20.001</v>
      </c>
      <c r="M138" s="82"/>
    </row>
    <row r="139" s="17" customFormat="1" ht="60" spans="2:13">
      <c r="B139" s="67">
        <v>69</v>
      </c>
      <c r="C139" s="68" t="s">
        <v>117</v>
      </c>
      <c r="D139" s="69" t="s">
        <v>175</v>
      </c>
      <c r="E139" s="67"/>
      <c r="F139" s="68">
        <v>2.44</v>
      </c>
      <c r="G139" s="75" t="s">
        <v>176</v>
      </c>
      <c r="H139" s="74">
        <v>1.43</v>
      </c>
      <c r="I139" s="84">
        <v>830</v>
      </c>
      <c r="J139" s="68">
        <v>2.44</v>
      </c>
      <c r="K139" s="68">
        <v>81.001</v>
      </c>
      <c r="L139" s="81">
        <v>20.001</v>
      </c>
      <c r="M139" s="82"/>
    </row>
    <row r="140" s="17" customFormat="1" ht="45" spans="2:13">
      <c r="B140" s="67">
        <v>70</v>
      </c>
      <c r="C140" s="68" t="s">
        <v>117</v>
      </c>
      <c r="D140" s="69" t="s">
        <v>177</v>
      </c>
      <c r="E140" s="67"/>
      <c r="F140" s="68">
        <v>0.49</v>
      </c>
      <c r="G140" s="75" t="s">
        <v>178</v>
      </c>
      <c r="H140" s="74">
        <v>0.43</v>
      </c>
      <c r="I140" s="84">
        <v>300</v>
      </c>
      <c r="J140" s="68">
        <v>0.49</v>
      </c>
      <c r="K140" s="68">
        <v>81.001</v>
      </c>
      <c r="L140" s="81">
        <v>20.001</v>
      </c>
      <c r="M140" s="82"/>
    </row>
    <row r="141" s="17" customFormat="1" ht="30" spans="2:13">
      <c r="B141" s="67">
        <v>71</v>
      </c>
      <c r="C141" s="68" t="s">
        <v>117</v>
      </c>
      <c r="D141" s="69" t="s">
        <v>179</v>
      </c>
      <c r="E141" s="67"/>
      <c r="F141" s="68">
        <v>0.87</v>
      </c>
      <c r="G141" s="68">
        <v>0.95</v>
      </c>
      <c r="H141" s="74">
        <v>0.85</v>
      </c>
      <c r="I141" s="84">
        <v>500</v>
      </c>
      <c r="J141" s="68">
        <v>0.87</v>
      </c>
      <c r="K141" s="68">
        <v>81.001</v>
      </c>
      <c r="L141" s="81">
        <v>20.001</v>
      </c>
      <c r="M141" s="82"/>
    </row>
    <row r="142" s="17" customFormat="1" ht="30" spans="2:13">
      <c r="B142" s="67">
        <v>72</v>
      </c>
      <c r="C142" s="68" t="s">
        <v>117</v>
      </c>
      <c r="D142" s="69" t="s">
        <v>180</v>
      </c>
      <c r="E142" s="67"/>
      <c r="F142" s="68">
        <v>1.2</v>
      </c>
      <c r="G142" s="75" t="s">
        <v>181</v>
      </c>
      <c r="H142" s="74">
        <v>0.98</v>
      </c>
      <c r="I142" s="84">
        <v>550</v>
      </c>
      <c r="J142" s="68">
        <v>1.2</v>
      </c>
      <c r="K142" s="68">
        <v>81.001</v>
      </c>
      <c r="L142" s="81">
        <v>20.001</v>
      </c>
      <c r="M142" s="82"/>
    </row>
    <row r="143" s="17" customFormat="1" ht="30" spans="2:13">
      <c r="B143" s="67">
        <v>73</v>
      </c>
      <c r="C143" s="68" t="s">
        <v>117</v>
      </c>
      <c r="D143" s="69" t="s">
        <v>182</v>
      </c>
      <c r="E143" s="67"/>
      <c r="F143" s="68">
        <v>1.43</v>
      </c>
      <c r="G143" s="68">
        <v>1.14</v>
      </c>
      <c r="H143" s="74">
        <v>1.1</v>
      </c>
      <c r="I143" s="84">
        <v>600</v>
      </c>
      <c r="J143" s="68">
        <v>1.43</v>
      </c>
      <c r="K143" s="68">
        <v>81.001</v>
      </c>
      <c r="L143" s="81">
        <v>20.001</v>
      </c>
      <c r="M143" s="82"/>
    </row>
    <row r="144" s="17" customFormat="1" ht="45" spans="2:13">
      <c r="B144" s="67">
        <v>74</v>
      </c>
      <c r="C144" s="68" t="s">
        <v>117</v>
      </c>
      <c r="D144" s="69" t="s">
        <v>183</v>
      </c>
      <c r="E144" s="67"/>
      <c r="F144" s="68">
        <v>1.74</v>
      </c>
      <c r="G144" s="67">
        <v>1.35</v>
      </c>
      <c r="H144" s="74">
        <v>1.25</v>
      </c>
      <c r="I144" s="84">
        <v>750</v>
      </c>
      <c r="J144" s="68">
        <v>1.74</v>
      </c>
      <c r="K144" s="68">
        <v>81.001</v>
      </c>
      <c r="L144" s="81">
        <v>20.001</v>
      </c>
      <c r="M144" s="82"/>
    </row>
    <row r="145" s="17" customFormat="1" ht="45" spans="2:13">
      <c r="B145" s="67">
        <v>75</v>
      </c>
      <c r="C145" s="68" t="s">
        <v>117</v>
      </c>
      <c r="D145" s="69" t="s">
        <v>184</v>
      </c>
      <c r="E145" s="67"/>
      <c r="F145" s="68">
        <v>1.2</v>
      </c>
      <c r="G145" s="68">
        <v>1.1</v>
      </c>
      <c r="H145" s="74">
        <v>0.93</v>
      </c>
      <c r="I145" s="84">
        <v>550</v>
      </c>
      <c r="J145" s="68">
        <v>1.2</v>
      </c>
      <c r="K145" s="68">
        <v>81.001</v>
      </c>
      <c r="L145" s="81">
        <v>20.001</v>
      </c>
      <c r="M145" s="82"/>
    </row>
    <row r="146" s="17" customFormat="1" ht="30" spans="2:13">
      <c r="B146" s="67">
        <v>76</v>
      </c>
      <c r="C146" s="68" t="s">
        <v>117</v>
      </c>
      <c r="D146" s="69" t="s">
        <v>185</v>
      </c>
      <c r="E146" s="67"/>
      <c r="F146" s="68">
        <v>1.8</v>
      </c>
      <c r="G146" s="67">
        <v>1.36</v>
      </c>
      <c r="H146" s="74">
        <v>1.23</v>
      </c>
      <c r="I146" s="84">
        <v>760</v>
      </c>
      <c r="J146" s="68">
        <v>1.8</v>
      </c>
      <c r="K146" s="68">
        <v>81.001</v>
      </c>
      <c r="L146" s="81">
        <v>20.001</v>
      </c>
      <c r="M146" s="82"/>
    </row>
    <row r="147" s="17" customFormat="1" ht="30" spans="2:13">
      <c r="B147" s="67">
        <v>77</v>
      </c>
      <c r="C147" s="68" t="s">
        <v>117</v>
      </c>
      <c r="D147" s="69" t="s">
        <v>186</v>
      </c>
      <c r="E147" s="67"/>
      <c r="F147" s="68">
        <v>1.72</v>
      </c>
      <c r="G147" s="68">
        <v>1.35</v>
      </c>
      <c r="H147" s="74">
        <v>1.24</v>
      </c>
      <c r="I147" s="84">
        <v>750</v>
      </c>
      <c r="J147" s="68">
        <v>1.72</v>
      </c>
      <c r="K147" s="68">
        <v>81.001</v>
      </c>
      <c r="L147" s="81">
        <v>20.001</v>
      </c>
      <c r="M147" s="82"/>
    </row>
    <row r="148" s="17" customFormat="1" ht="45" spans="2:13">
      <c r="B148" s="67">
        <v>78</v>
      </c>
      <c r="C148" s="68" t="s">
        <v>117</v>
      </c>
      <c r="D148" s="69" t="s">
        <v>187</v>
      </c>
      <c r="E148" s="67"/>
      <c r="F148" s="68">
        <v>0.96</v>
      </c>
      <c r="G148" s="75" t="s">
        <v>188</v>
      </c>
      <c r="H148" s="85">
        <v>0.7</v>
      </c>
      <c r="I148" s="84">
        <v>300</v>
      </c>
      <c r="J148" s="68">
        <v>0.96</v>
      </c>
      <c r="K148" s="68">
        <v>81.001</v>
      </c>
      <c r="L148" s="81">
        <v>20.001</v>
      </c>
      <c r="M148" s="82"/>
    </row>
    <row r="149" s="17" customFormat="1" ht="15" spans="2:13">
      <c r="B149" s="67">
        <v>79</v>
      </c>
      <c r="C149" s="68" t="s">
        <v>189</v>
      </c>
      <c r="D149" s="69" t="s">
        <v>190</v>
      </c>
      <c r="E149" s="67"/>
      <c r="F149" s="72">
        <v>0.9</v>
      </c>
      <c r="G149" s="71">
        <v>1.1</v>
      </c>
      <c r="H149" s="72">
        <f t="shared" ref="H149:H157" si="4">G149*0.93</f>
        <v>1.023</v>
      </c>
      <c r="I149" s="79">
        <f t="shared" ref="I149:I161" si="5">H149*100000/176</f>
        <v>581.25</v>
      </c>
      <c r="J149" s="68"/>
      <c r="K149" s="68">
        <v>81.001</v>
      </c>
      <c r="L149" s="81">
        <v>20.001</v>
      </c>
      <c r="M149" s="82"/>
    </row>
    <row r="150" s="17" customFormat="1" ht="30" spans="2:13">
      <c r="B150" s="67">
        <v>80</v>
      </c>
      <c r="C150" s="68" t="s">
        <v>189</v>
      </c>
      <c r="D150" s="69" t="s">
        <v>191</v>
      </c>
      <c r="E150" s="67"/>
      <c r="F150" s="72">
        <v>0.8</v>
      </c>
      <c r="G150" s="71">
        <v>1.1</v>
      </c>
      <c r="H150" s="72">
        <f t="shared" si="4"/>
        <v>1.023</v>
      </c>
      <c r="I150" s="79">
        <f t="shared" si="5"/>
        <v>581.25</v>
      </c>
      <c r="J150" s="68"/>
      <c r="K150" s="68">
        <v>81.001</v>
      </c>
      <c r="L150" s="81">
        <v>20.001</v>
      </c>
      <c r="M150" s="82"/>
    </row>
    <row r="151" s="17" customFormat="1" ht="45" spans="2:13">
      <c r="B151" s="67">
        <v>81</v>
      </c>
      <c r="C151" s="68" t="s">
        <v>189</v>
      </c>
      <c r="D151" s="69" t="s">
        <v>192</v>
      </c>
      <c r="E151" s="67"/>
      <c r="F151" s="72">
        <v>0.8</v>
      </c>
      <c r="G151" s="71">
        <v>1.1</v>
      </c>
      <c r="H151" s="72">
        <f t="shared" si="4"/>
        <v>1.023</v>
      </c>
      <c r="I151" s="79">
        <f t="shared" si="5"/>
        <v>581.25</v>
      </c>
      <c r="J151" s="68"/>
      <c r="K151" s="68">
        <v>81.001</v>
      </c>
      <c r="L151" s="81">
        <v>20.001</v>
      </c>
      <c r="M151" s="82"/>
    </row>
    <row r="152" s="17" customFormat="1" ht="30" spans="2:13">
      <c r="B152" s="67">
        <v>82</v>
      </c>
      <c r="C152" s="68" t="s">
        <v>189</v>
      </c>
      <c r="D152" s="69" t="s">
        <v>193</v>
      </c>
      <c r="E152" s="67"/>
      <c r="F152" s="72">
        <v>0.9</v>
      </c>
      <c r="G152" s="71">
        <v>1.1</v>
      </c>
      <c r="H152" s="72">
        <f t="shared" si="4"/>
        <v>1.023</v>
      </c>
      <c r="I152" s="79">
        <f t="shared" si="5"/>
        <v>581.25</v>
      </c>
      <c r="J152" s="68"/>
      <c r="K152" s="68">
        <v>81.001</v>
      </c>
      <c r="L152" s="81">
        <v>20.001</v>
      </c>
      <c r="M152" s="82"/>
    </row>
    <row r="153" s="17" customFormat="1" ht="15" spans="2:13">
      <c r="B153" s="67">
        <v>83</v>
      </c>
      <c r="C153" s="84" t="s">
        <v>194</v>
      </c>
      <c r="D153" s="68"/>
      <c r="E153" s="67"/>
      <c r="F153" s="68" t="s">
        <v>195</v>
      </c>
      <c r="G153" s="71">
        <v>0.88</v>
      </c>
      <c r="H153" s="72">
        <f t="shared" si="4"/>
        <v>0.8184</v>
      </c>
      <c r="I153" s="79">
        <f t="shared" si="5"/>
        <v>465</v>
      </c>
      <c r="J153" s="68"/>
      <c r="K153" s="68">
        <v>81.001</v>
      </c>
      <c r="L153" s="81">
        <v>20.001</v>
      </c>
      <c r="M153" s="82"/>
    </row>
    <row r="154" s="17" customFormat="1" ht="15" spans="2:13">
      <c r="B154" s="67">
        <v>84</v>
      </c>
      <c r="C154" s="84" t="s">
        <v>194</v>
      </c>
      <c r="D154" s="68" t="s">
        <v>196</v>
      </c>
      <c r="E154" s="67"/>
      <c r="F154" s="68" t="s">
        <v>195</v>
      </c>
      <c r="G154" s="71">
        <v>0.88</v>
      </c>
      <c r="H154" s="72">
        <f t="shared" si="4"/>
        <v>0.8184</v>
      </c>
      <c r="I154" s="79">
        <f t="shared" si="5"/>
        <v>465</v>
      </c>
      <c r="J154" s="68"/>
      <c r="K154" s="68">
        <v>81.001</v>
      </c>
      <c r="L154" s="81">
        <v>20.001</v>
      </c>
      <c r="M154" s="82"/>
    </row>
    <row r="155" s="17" customFormat="1" ht="30" spans="2:13">
      <c r="B155" s="67">
        <v>85</v>
      </c>
      <c r="C155" s="68" t="s">
        <v>197</v>
      </c>
      <c r="D155" s="69" t="s">
        <v>198</v>
      </c>
      <c r="E155" s="67"/>
      <c r="F155" s="72">
        <v>0.8</v>
      </c>
      <c r="G155" s="71">
        <v>1.1</v>
      </c>
      <c r="H155" s="72">
        <f t="shared" si="4"/>
        <v>1.023</v>
      </c>
      <c r="I155" s="79">
        <f t="shared" si="5"/>
        <v>581.25</v>
      </c>
      <c r="J155" s="68"/>
      <c r="K155" s="68">
        <v>81.001</v>
      </c>
      <c r="L155" s="81">
        <v>20.001</v>
      </c>
      <c r="M155" s="82"/>
    </row>
    <row r="156" s="17" customFormat="1" ht="15" spans="2:13">
      <c r="B156" s="67">
        <v>86</v>
      </c>
      <c r="C156" s="68" t="s">
        <v>197</v>
      </c>
      <c r="D156" s="69" t="s">
        <v>199</v>
      </c>
      <c r="E156" s="67"/>
      <c r="F156" s="72">
        <v>0.9</v>
      </c>
      <c r="G156" s="71">
        <v>1.1</v>
      </c>
      <c r="H156" s="72">
        <f t="shared" si="4"/>
        <v>1.023</v>
      </c>
      <c r="I156" s="79">
        <f t="shared" si="5"/>
        <v>581.25</v>
      </c>
      <c r="J156" s="68"/>
      <c r="K156" s="68">
        <v>81.001</v>
      </c>
      <c r="L156" s="81">
        <v>20.001</v>
      </c>
      <c r="M156" s="82"/>
    </row>
    <row r="157" s="17" customFormat="1" ht="30" spans="2:13">
      <c r="B157" s="67">
        <v>87</v>
      </c>
      <c r="C157" s="68" t="s">
        <v>197</v>
      </c>
      <c r="D157" s="69" t="s">
        <v>200</v>
      </c>
      <c r="E157" s="67"/>
      <c r="F157" s="72">
        <v>0.8</v>
      </c>
      <c r="G157" s="71">
        <v>1.1</v>
      </c>
      <c r="H157" s="72">
        <f t="shared" si="4"/>
        <v>1.023</v>
      </c>
      <c r="I157" s="79">
        <f t="shared" si="5"/>
        <v>581.25</v>
      </c>
      <c r="J157" s="68"/>
      <c r="K157" s="68">
        <v>81.001</v>
      </c>
      <c r="L157" s="81">
        <v>20.001</v>
      </c>
      <c r="M157" s="82"/>
    </row>
    <row r="158" s="17" customFormat="1" ht="28.5" spans="2:13">
      <c r="B158" s="67">
        <v>88</v>
      </c>
      <c r="C158" s="68" t="s">
        <v>201</v>
      </c>
      <c r="D158" s="86"/>
      <c r="E158" s="67"/>
      <c r="F158" s="72" t="s">
        <v>202</v>
      </c>
      <c r="G158" s="71">
        <v>0.24</v>
      </c>
      <c r="H158" s="72">
        <f t="shared" ref="H158:H161" si="6">G158*0.15</f>
        <v>0.036</v>
      </c>
      <c r="I158" s="79">
        <f t="shared" si="5"/>
        <v>20.4545454545455</v>
      </c>
      <c r="J158" s="68"/>
      <c r="K158" s="68">
        <v>81.001</v>
      </c>
      <c r="L158" s="81">
        <v>20.001</v>
      </c>
      <c r="M158" s="82"/>
    </row>
    <row r="159" s="17" customFormat="1" ht="28.5" spans="2:13">
      <c r="B159" s="67">
        <v>89</v>
      </c>
      <c r="C159" s="68" t="s">
        <v>203</v>
      </c>
      <c r="D159" s="69"/>
      <c r="E159" s="67"/>
      <c r="F159" s="72" t="s">
        <v>202</v>
      </c>
      <c r="G159" s="71">
        <v>0.24</v>
      </c>
      <c r="H159" s="72">
        <f t="shared" si="6"/>
        <v>0.036</v>
      </c>
      <c r="I159" s="79">
        <f t="shared" si="5"/>
        <v>20.4545454545455</v>
      </c>
      <c r="J159" s="68"/>
      <c r="K159" s="68">
        <v>81.001</v>
      </c>
      <c r="L159" s="81">
        <v>20.001</v>
      </c>
      <c r="M159" s="82"/>
    </row>
    <row r="160" s="17" customFormat="1" ht="28.5" spans="2:13">
      <c r="B160" s="67">
        <v>90</v>
      </c>
      <c r="C160" s="68" t="s">
        <v>203</v>
      </c>
      <c r="D160" s="69" t="s">
        <v>204</v>
      </c>
      <c r="E160" s="67"/>
      <c r="F160" s="72" t="s">
        <v>202</v>
      </c>
      <c r="G160" s="71">
        <v>0.24</v>
      </c>
      <c r="H160" s="72">
        <f t="shared" si="6"/>
        <v>0.036</v>
      </c>
      <c r="I160" s="79">
        <f t="shared" si="5"/>
        <v>20.4545454545455</v>
      </c>
      <c r="J160" s="68"/>
      <c r="K160" s="68">
        <v>81.001</v>
      </c>
      <c r="L160" s="81">
        <v>20.001</v>
      </c>
      <c r="M160" s="82"/>
    </row>
    <row r="161" s="17" customFormat="1" ht="28.5" spans="2:13">
      <c r="B161" s="67">
        <v>91</v>
      </c>
      <c r="C161" s="68" t="s">
        <v>203</v>
      </c>
      <c r="D161" s="69" t="s">
        <v>204</v>
      </c>
      <c r="E161" s="67"/>
      <c r="F161" s="72" t="s">
        <v>202</v>
      </c>
      <c r="G161" s="71">
        <v>0.24</v>
      </c>
      <c r="H161" s="72">
        <f t="shared" si="6"/>
        <v>0.036</v>
      </c>
      <c r="I161" s="79">
        <f t="shared" si="5"/>
        <v>20.4545454545455</v>
      </c>
      <c r="J161" s="68"/>
      <c r="K161" s="68">
        <v>81.001</v>
      </c>
      <c r="L161" s="81">
        <v>20.001</v>
      </c>
      <c r="M161" s="82"/>
    </row>
    <row r="162" s="17" customFormat="1" ht="15" spans="2:13">
      <c r="B162" s="67">
        <v>92</v>
      </c>
      <c r="C162" s="68" t="s">
        <v>205</v>
      </c>
      <c r="D162" s="69" t="s">
        <v>206</v>
      </c>
      <c r="E162" s="67"/>
      <c r="F162" s="87" t="s">
        <v>207</v>
      </c>
      <c r="G162" s="87">
        <v>8.7515</v>
      </c>
      <c r="H162" s="87">
        <v>7.61</v>
      </c>
      <c r="I162" s="95">
        <v>4322.48</v>
      </c>
      <c r="J162" s="80">
        <v>11.18645</v>
      </c>
      <c r="K162" s="68">
        <v>81.001</v>
      </c>
      <c r="L162" s="81">
        <v>20.001</v>
      </c>
      <c r="M162" s="82"/>
    </row>
    <row r="163" s="17" customFormat="1" ht="30" spans="2:13">
      <c r="B163" s="67">
        <v>93</v>
      </c>
      <c r="C163" s="68" t="s">
        <v>205</v>
      </c>
      <c r="D163" s="69" t="s">
        <v>208</v>
      </c>
      <c r="E163" s="67"/>
      <c r="F163" s="87" t="s">
        <v>207</v>
      </c>
      <c r="G163" s="87">
        <v>7.0035</v>
      </c>
      <c r="H163" s="87">
        <v>6.09</v>
      </c>
      <c r="I163" s="95">
        <v>3459.12</v>
      </c>
      <c r="J163" s="80">
        <v>11.18645</v>
      </c>
      <c r="K163" s="68">
        <v>81.001</v>
      </c>
      <c r="L163" s="81">
        <v>20.001</v>
      </c>
      <c r="M163" s="82"/>
    </row>
    <row r="164" s="17" customFormat="1" ht="45" spans="2:13">
      <c r="B164" s="67">
        <v>94</v>
      </c>
      <c r="C164" s="68" t="s">
        <v>205</v>
      </c>
      <c r="D164" s="69" t="s">
        <v>209</v>
      </c>
      <c r="E164" s="67"/>
      <c r="F164" s="87" t="s">
        <v>207</v>
      </c>
      <c r="G164" s="87">
        <v>8.7515</v>
      </c>
      <c r="H164" s="87">
        <v>7.61</v>
      </c>
      <c r="I164" s="95">
        <v>4322.48</v>
      </c>
      <c r="J164" s="80">
        <v>11.18645</v>
      </c>
      <c r="K164" s="68">
        <v>81.001</v>
      </c>
      <c r="L164" s="81">
        <v>20.001</v>
      </c>
      <c r="M164" s="82"/>
    </row>
    <row r="165" s="17" customFormat="1" ht="30" spans="2:13">
      <c r="B165" s="67">
        <v>95</v>
      </c>
      <c r="C165" s="68" t="s">
        <v>205</v>
      </c>
      <c r="D165" s="69" t="s">
        <v>210</v>
      </c>
      <c r="E165" s="67"/>
      <c r="F165" s="87" t="s">
        <v>207</v>
      </c>
      <c r="G165" s="87">
        <v>7.0035</v>
      </c>
      <c r="H165" s="87">
        <v>6.09</v>
      </c>
      <c r="I165" s="95">
        <v>3459.12</v>
      </c>
      <c r="J165" s="80">
        <v>11.18645</v>
      </c>
      <c r="K165" s="68">
        <v>81.001</v>
      </c>
      <c r="L165" s="81">
        <v>20.001</v>
      </c>
      <c r="M165" s="82"/>
    </row>
    <row r="166" s="17" customFormat="1" ht="30" spans="2:13">
      <c r="B166" s="67">
        <v>96</v>
      </c>
      <c r="C166" s="68" t="s">
        <v>205</v>
      </c>
      <c r="D166" s="69" t="s">
        <v>211</v>
      </c>
      <c r="E166" s="67"/>
      <c r="F166" s="87" t="s">
        <v>207</v>
      </c>
      <c r="G166" s="87">
        <v>8.7515</v>
      </c>
      <c r="H166" s="87">
        <v>7.61</v>
      </c>
      <c r="I166" s="95">
        <v>4322.48</v>
      </c>
      <c r="J166" s="80">
        <v>11.18645</v>
      </c>
      <c r="K166" s="68">
        <v>81.001</v>
      </c>
      <c r="L166" s="81">
        <v>20.001</v>
      </c>
      <c r="M166" s="82"/>
    </row>
    <row r="167" s="17" customFormat="1" ht="15" spans="2:13">
      <c r="B167" s="67">
        <v>97</v>
      </c>
      <c r="C167" s="68" t="s">
        <v>205</v>
      </c>
      <c r="D167" s="69" t="s">
        <v>212</v>
      </c>
      <c r="E167" s="67"/>
      <c r="F167" s="87" t="s">
        <v>207</v>
      </c>
      <c r="G167" s="87">
        <v>7.0035</v>
      </c>
      <c r="H167" s="87">
        <v>6.09</v>
      </c>
      <c r="I167" s="95">
        <v>3459.12</v>
      </c>
      <c r="J167" s="80">
        <v>11.18645</v>
      </c>
      <c r="K167" s="68">
        <v>81.001</v>
      </c>
      <c r="L167" s="81">
        <v>20.001</v>
      </c>
      <c r="M167" s="82"/>
    </row>
    <row r="168" s="17" customFormat="1" ht="15" spans="2:13">
      <c r="B168" s="67">
        <v>98</v>
      </c>
      <c r="C168" s="68" t="s">
        <v>205</v>
      </c>
      <c r="D168" s="69" t="s">
        <v>213</v>
      </c>
      <c r="E168" s="67"/>
      <c r="F168" s="87" t="s">
        <v>207</v>
      </c>
      <c r="G168" s="87">
        <v>8.7515</v>
      </c>
      <c r="H168" s="87">
        <v>7.61</v>
      </c>
      <c r="I168" s="95">
        <v>4322.48</v>
      </c>
      <c r="J168" s="80">
        <v>11.18645</v>
      </c>
      <c r="K168" s="68">
        <v>81.001</v>
      </c>
      <c r="L168" s="81">
        <v>20.001</v>
      </c>
      <c r="M168" s="82"/>
    </row>
    <row r="169" s="17" customFormat="1" ht="15" spans="2:13">
      <c r="B169" s="67">
        <v>99</v>
      </c>
      <c r="C169" s="68" t="s">
        <v>205</v>
      </c>
      <c r="D169" s="69" t="s">
        <v>214</v>
      </c>
      <c r="E169" s="67"/>
      <c r="F169" s="87" t="s">
        <v>207</v>
      </c>
      <c r="G169" s="87">
        <v>7.0035</v>
      </c>
      <c r="H169" s="87">
        <v>6.09</v>
      </c>
      <c r="I169" s="95">
        <v>3459.12</v>
      </c>
      <c r="J169" s="80">
        <v>11.18645</v>
      </c>
      <c r="K169" s="68">
        <v>81.001</v>
      </c>
      <c r="L169" s="81">
        <v>20.001</v>
      </c>
      <c r="M169" s="82"/>
    </row>
    <row r="170" s="17" customFormat="1" ht="30" spans="2:13">
      <c r="B170" s="67">
        <v>100</v>
      </c>
      <c r="C170" s="68" t="s">
        <v>205</v>
      </c>
      <c r="D170" s="69" t="s">
        <v>215</v>
      </c>
      <c r="E170" s="67"/>
      <c r="F170" s="87" t="s">
        <v>216</v>
      </c>
      <c r="G170" s="87">
        <v>35.0175</v>
      </c>
      <c r="H170" s="87">
        <v>30.45</v>
      </c>
      <c r="I170" s="95">
        <v>17295.6</v>
      </c>
      <c r="J170" s="80">
        <v>47.33645</v>
      </c>
      <c r="K170" s="68">
        <v>81.001</v>
      </c>
      <c r="L170" s="81">
        <v>20.001</v>
      </c>
      <c r="M170" s="82"/>
    </row>
    <row r="171" s="17" customFormat="1" ht="30" spans="2:13">
      <c r="B171" s="67">
        <v>101</v>
      </c>
      <c r="C171" s="68" t="s">
        <v>217</v>
      </c>
      <c r="D171" s="69" t="s">
        <v>218</v>
      </c>
      <c r="E171" s="67"/>
      <c r="F171" s="72">
        <v>0.8</v>
      </c>
      <c r="G171" s="71">
        <v>1.1</v>
      </c>
      <c r="H171" s="72">
        <f>G171*0.93</f>
        <v>1.023</v>
      </c>
      <c r="I171" s="79">
        <f t="shared" ref="I171:I179" si="7">H171*100000/176</f>
        <v>581.25</v>
      </c>
      <c r="J171" s="68"/>
      <c r="K171" s="68">
        <v>81.001</v>
      </c>
      <c r="L171" s="81">
        <v>20.001</v>
      </c>
      <c r="M171" s="82"/>
    </row>
    <row r="172" s="17" customFormat="1" ht="30" spans="2:13">
      <c r="B172" s="67">
        <v>102</v>
      </c>
      <c r="C172" s="68" t="s">
        <v>217</v>
      </c>
      <c r="D172" s="69" t="s">
        <v>219</v>
      </c>
      <c r="E172" s="67"/>
      <c r="F172" s="72">
        <v>0.8</v>
      </c>
      <c r="G172" s="71">
        <v>1.1</v>
      </c>
      <c r="H172" s="72">
        <f>G172*0.93</f>
        <v>1.023</v>
      </c>
      <c r="I172" s="79">
        <f t="shared" si="7"/>
        <v>581.25</v>
      </c>
      <c r="J172" s="68"/>
      <c r="K172" s="68">
        <v>81.001</v>
      </c>
      <c r="L172" s="81">
        <v>20.001</v>
      </c>
      <c r="M172" s="82"/>
    </row>
    <row r="173" s="17" customFormat="1" ht="45" spans="2:13">
      <c r="B173" s="67">
        <v>103</v>
      </c>
      <c r="C173" s="68" t="s">
        <v>217</v>
      </c>
      <c r="D173" s="69" t="s">
        <v>220</v>
      </c>
      <c r="E173" s="67"/>
      <c r="F173" s="72">
        <v>0.9</v>
      </c>
      <c r="G173" s="71">
        <v>1.1</v>
      </c>
      <c r="H173" s="72">
        <f>G173*0.93</f>
        <v>1.023</v>
      </c>
      <c r="I173" s="79">
        <f t="shared" si="7"/>
        <v>581.25</v>
      </c>
      <c r="J173" s="68"/>
      <c r="K173" s="68">
        <v>81.001</v>
      </c>
      <c r="L173" s="81">
        <v>20.001</v>
      </c>
      <c r="M173" s="82"/>
    </row>
    <row r="174" s="17" customFormat="1" ht="15" spans="2:13">
      <c r="B174" s="67">
        <v>104</v>
      </c>
      <c r="C174" s="68" t="s">
        <v>217</v>
      </c>
      <c r="D174" s="69" t="s">
        <v>199</v>
      </c>
      <c r="E174" s="67"/>
      <c r="F174" s="72">
        <v>0.9</v>
      </c>
      <c r="G174" s="71">
        <v>1.1</v>
      </c>
      <c r="H174" s="72">
        <f>G174*0.93</f>
        <v>1.023</v>
      </c>
      <c r="I174" s="79">
        <f t="shared" si="7"/>
        <v>581.25</v>
      </c>
      <c r="J174" s="68"/>
      <c r="K174" s="68">
        <v>81.001</v>
      </c>
      <c r="L174" s="81">
        <v>20.001</v>
      </c>
      <c r="M174" s="82"/>
    </row>
    <row r="175" s="17" customFormat="1" ht="15" spans="2:13">
      <c r="B175" s="67">
        <v>105</v>
      </c>
      <c r="C175" s="88" t="s">
        <v>221</v>
      </c>
      <c r="D175" s="69" t="s">
        <v>222</v>
      </c>
      <c r="E175" s="67"/>
      <c r="F175" s="67">
        <v>1</v>
      </c>
      <c r="G175" s="89">
        <v>1</v>
      </c>
      <c r="H175" s="89">
        <v>0.79</v>
      </c>
      <c r="I175" s="89">
        <v>400</v>
      </c>
      <c r="J175" s="67">
        <v>1</v>
      </c>
      <c r="K175" s="68">
        <v>81.001</v>
      </c>
      <c r="L175" s="81">
        <v>20.001</v>
      </c>
      <c r="M175" s="82"/>
    </row>
    <row r="176" s="17" customFormat="1" ht="28.5" spans="2:13">
      <c r="B176" s="67">
        <v>106</v>
      </c>
      <c r="C176" s="90" t="s">
        <v>223</v>
      </c>
      <c r="D176" s="69" t="s">
        <v>224</v>
      </c>
      <c r="E176" s="67"/>
      <c r="F176" s="72" t="s">
        <v>202</v>
      </c>
      <c r="G176" s="71">
        <v>0.24</v>
      </c>
      <c r="H176" s="72">
        <f t="shared" ref="H176:H179" si="8">G176*0.15</f>
        <v>0.036</v>
      </c>
      <c r="I176" s="79">
        <f t="shared" si="7"/>
        <v>20.4545454545455</v>
      </c>
      <c r="J176" s="67"/>
      <c r="K176" s="68">
        <v>81.001</v>
      </c>
      <c r="L176" s="81">
        <v>20.001</v>
      </c>
      <c r="M176" s="82"/>
    </row>
    <row r="177" s="17" customFormat="1" ht="28.5" spans="2:13">
      <c r="B177" s="67">
        <v>107</v>
      </c>
      <c r="C177" s="90" t="s">
        <v>223</v>
      </c>
      <c r="D177" s="69" t="s">
        <v>225</v>
      </c>
      <c r="E177" s="67"/>
      <c r="F177" s="72" t="s">
        <v>202</v>
      </c>
      <c r="G177" s="71">
        <v>0.24</v>
      </c>
      <c r="H177" s="72">
        <f t="shared" si="8"/>
        <v>0.036</v>
      </c>
      <c r="I177" s="79">
        <f t="shared" si="7"/>
        <v>20.4545454545455</v>
      </c>
      <c r="J177" s="67"/>
      <c r="K177" s="68">
        <v>81.001</v>
      </c>
      <c r="L177" s="81">
        <v>20.001</v>
      </c>
      <c r="M177" s="82"/>
    </row>
    <row r="178" s="17" customFormat="1" ht="28.5" spans="2:13">
      <c r="B178" s="67">
        <v>108</v>
      </c>
      <c r="C178" s="90" t="s">
        <v>223</v>
      </c>
      <c r="D178" s="69" t="s">
        <v>226</v>
      </c>
      <c r="E178" s="67"/>
      <c r="F178" s="72" t="s">
        <v>202</v>
      </c>
      <c r="G178" s="71">
        <v>0.24</v>
      </c>
      <c r="H178" s="72">
        <f t="shared" si="8"/>
        <v>0.036</v>
      </c>
      <c r="I178" s="79">
        <f t="shared" si="7"/>
        <v>20.4545454545455</v>
      </c>
      <c r="J178" s="67"/>
      <c r="K178" s="68">
        <v>81.001</v>
      </c>
      <c r="L178" s="81">
        <v>20.001</v>
      </c>
      <c r="M178" s="82"/>
    </row>
    <row r="179" s="17" customFormat="1" ht="28.5" spans="2:13">
      <c r="B179" s="67">
        <v>109</v>
      </c>
      <c r="C179" s="90" t="s">
        <v>223</v>
      </c>
      <c r="D179" s="69" t="s">
        <v>227</v>
      </c>
      <c r="E179" s="67"/>
      <c r="F179" s="72" t="s">
        <v>202</v>
      </c>
      <c r="G179" s="71">
        <v>0.24</v>
      </c>
      <c r="H179" s="72">
        <f t="shared" si="8"/>
        <v>0.036</v>
      </c>
      <c r="I179" s="79">
        <f t="shared" si="7"/>
        <v>20.4545454545455</v>
      </c>
      <c r="J179" s="67"/>
      <c r="K179" s="68">
        <v>81.001</v>
      </c>
      <c r="L179" s="81">
        <v>20.001</v>
      </c>
      <c r="M179" s="82"/>
    </row>
    <row r="180" s="17" customFormat="1" ht="17.25" spans="2:13">
      <c r="B180" s="67"/>
      <c r="C180" s="91"/>
      <c r="D180" s="68"/>
      <c r="E180" s="67"/>
      <c r="F180" s="67"/>
      <c r="G180" s="67"/>
      <c r="H180" s="74"/>
      <c r="I180" s="96"/>
      <c r="J180" s="67"/>
      <c r="K180" s="68"/>
      <c r="L180" s="81"/>
      <c r="M180" s="82"/>
    </row>
    <row r="181" s="17" customFormat="1" ht="16.5" spans="2:13">
      <c r="B181" s="82"/>
      <c r="C181" s="92"/>
      <c r="D181" s="81"/>
      <c r="E181" s="82"/>
      <c r="F181" s="82"/>
      <c r="G181" s="82"/>
      <c r="H181" s="93"/>
      <c r="I181" s="97"/>
      <c r="J181" s="82"/>
      <c r="K181" s="81"/>
      <c r="L181" s="81"/>
      <c r="M181" s="82"/>
    </row>
    <row r="182" s="17" customFormat="1" ht="16.5" spans="2:13">
      <c r="B182" s="82"/>
      <c r="C182" s="92"/>
      <c r="D182" s="81"/>
      <c r="E182" s="82"/>
      <c r="F182" s="82"/>
      <c r="G182" s="82"/>
      <c r="H182" s="93"/>
      <c r="I182" s="98"/>
      <c r="J182" s="82"/>
      <c r="K182" s="81"/>
      <c r="L182" s="81"/>
      <c r="M182" s="82"/>
    </row>
    <row r="183" s="17" customFormat="1" ht="16.5" spans="2:13">
      <c r="B183" s="82"/>
      <c r="C183" s="92"/>
      <c r="D183" s="81"/>
      <c r="E183" s="82"/>
      <c r="F183" s="82"/>
      <c r="G183" s="82"/>
      <c r="H183" s="93"/>
      <c r="I183" s="98"/>
      <c r="J183" s="82"/>
      <c r="K183" s="81"/>
      <c r="L183" s="81"/>
      <c r="M183" s="82"/>
    </row>
    <row r="184" s="17" customFormat="1" ht="16.5" spans="2:13">
      <c r="B184" s="82"/>
      <c r="C184" s="92"/>
      <c r="D184" s="81"/>
      <c r="E184" s="82"/>
      <c r="F184" s="82"/>
      <c r="G184" s="82"/>
      <c r="H184" s="93"/>
      <c r="I184" s="98"/>
      <c r="J184" s="82"/>
      <c r="K184" s="81"/>
      <c r="L184" s="81"/>
      <c r="M184" s="82"/>
    </row>
    <row r="185" s="17" customFormat="1" ht="16.5" spans="2:13">
      <c r="B185" s="82"/>
      <c r="C185" s="92"/>
      <c r="D185" s="81"/>
      <c r="E185" s="82"/>
      <c r="F185" s="82"/>
      <c r="G185" s="82"/>
      <c r="H185" s="93"/>
      <c r="I185" s="98"/>
      <c r="J185" s="82"/>
      <c r="K185" s="81"/>
      <c r="L185" s="81"/>
      <c r="M185" s="82"/>
    </row>
    <row r="186" s="17" customFormat="1" ht="16.5" spans="2:13">
      <c r="B186" s="82"/>
      <c r="C186" s="92"/>
      <c r="D186" s="94"/>
      <c r="E186" s="82"/>
      <c r="F186" s="82"/>
      <c r="G186" s="82"/>
      <c r="H186" s="93"/>
      <c r="I186" s="98"/>
      <c r="J186" s="82"/>
      <c r="K186" s="81"/>
      <c r="L186" s="81"/>
      <c r="M186" s="82"/>
    </row>
    <row r="187" s="17" customFormat="1" ht="16.5" spans="2:13">
      <c r="B187" s="82"/>
      <c r="C187" s="92"/>
      <c r="D187" s="94"/>
      <c r="E187" s="82"/>
      <c r="F187" s="82"/>
      <c r="G187" s="82"/>
      <c r="H187" s="93"/>
      <c r="I187" s="98"/>
      <c r="J187" s="82"/>
      <c r="K187" s="81"/>
      <c r="L187" s="81"/>
      <c r="M187" s="82"/>
    </row>
    <row r="188" s="17" customFormat="1" ht="16.5" spans="2:13">
      <c r="B188" s="82"/>
      <c r="C188" s="92"/>
      <c r="D188" s="94"/>
      <c r="E188" s="82"/>
      <c r="F188" s="82"/>
      <c r="G188" s="82"/>
      <c r="H188" s="93"/>
      <c r="I188" s="98"/>
      <c r="J188" s="82"/>
      <c r="K188" s="81"/>
      <c r="L188" s="81"/>
      <c r="M188" s="82"/>
    </row>
    <row r="189" s="17" customFormat="1" ht="16.5" spans="2:13">
      <c r="B189" s="82"/>
      <c r="C189" s="92"/>
      <c r="D189" s="94"/>
      <c r="E189" s="82"/>
      <c r="F189" s="82"/>
      <c r="G189" s="82"/>
      <c r="H189" s="93"/>
      <c r="I189" s="98"/>
      <c r="J189" s="82"/>
      <c r="K189" s="81"/>
      <c r="L189" s="81"/>
      <c r="M189" s="82"/>
    </row>
    <row r="190" s="17" customFormat="1" ht="16.5" spans="2:13">
      <c r="B190" s="82"/>
      <c r="C190" s="92"/>
      <c r="D190" s="94"/>
      <c r="E190" s="82"/>
      <c r="F190" s="82"/>
      <c r="G190" s="82"/>
      <c r="H190" s="93"/>
      <c r="I190" s="98"/>
      <c r="J190" s="82"/>
      <c r="K190" s="81"/>
      <c r="L190" s="81"/>
      <c r="M190" s="82"/>
    </row>
    <row r="191" s="17" customFormat="1" ht="16.5" spans="2:13">
      <c r="B191" s="82"/>
      <c r="C191" s="92"/>
      <c r="D191" s="94"/>
      <c r="E191" s="82"/>
      <c r="F191" s="82"/>
      <c r="G191" s="82"/>
      <c r="H191" s="93"/>
      <c r="I191" s="98"/>
      <c r="J191" s="82"/>
      <c r="K191" s="81"/>
      <c r="L191" s="81"/>
      <c r="M191" s="82"/>
    </row>
    <row r="192" s="17" customFormat="1" ht="16.5" spans="2:13">
      <c r="B192" s="82"/>
      <c r="C192" s="92"/>
      <c r="D192" s="81"/>
      <c r="E192" s="82"/>
      <c r="F192" s="82"/>
      <c r="G192" s="82"/>
      <c r="H192" s="93"/>
      <c r="I192" s="98"/>
      <c r="J192" s="82"/>
      <c r="K192" s="81"/>
      <c r="L192" s="81"/>
      <c r="M192" s="82"/>
    </row>
    <row r="193" s="17" customFormat="1" ht="16.5" spans="2:13">
      <c r="B193" s="82"/>
      <c r="C193" s="92"/>
      <c r="D193" s="81"/>
      <c r="E193" s="82"/>
      <c r="F193" s="82"/>
      <c r="G193" s="82"/>
      <c r="H193" s="93"/>
      <c r="I193" s="98"/>
      <c r="J193" s="82"/>
      <c r="K193" s="81"/>
      <c r="L193" s="81"/>
      <c r="M193" s="82"/>
    </row>
    <row r="194" s="17" customFormat="1" ht="16.5" spans="2:13">
      <c r="B194" s="82"/>
      <c r="C194" s="92"/>
      <c r="D194" s="81"/>
      <c r="E194" s="82"/>
      <c r="F194" s="82"/>
      <c r="G194" s="82"/>
      <c r="H194" s="93"/>
      <c r="I194" s="98"/>
      <c r="J194" s="82"/>
      <c r="K194" s="81"/>
      <c r="L194" s="81"/>
      <c r="M194" s="82"/>
    </row>
    <row r="195" s="17" customFormat="1" ht="16.5" spans="2:13">
      <c r="B195" s="82"/>
      <c r="C195" s="92"/>
      <c r="D195" s="94"/>
      <c r="E195" s="82"/>
      <c r="F195" s="82"/>
      <c r="G195" s="82"/>
      <c r="H195" s="93"/>
      <c r="I195" s="98"/>
      <c r="J195" s="82"/>
      <c r="K195" s="81"/>
      <c r="L195" s="81"/>
      <c r="M195" s="82"/>
    </row>
    <row r="196" s="17" customFormat="1" ht="16.5" spans="2:13">
      <c r="B196" s="82"/>
      <c r="C196" s="92"/>
      <c r="D196" s="81"/>
      <c r="E196" s="82"/>
      <c r="F196" s="82"/>
      <c r="G196" s="82"/>
      <c r="H196" s="93"/>
      <c r="I196" s="98"/>
      <c r="J196" s="82"/>
      <c r="K196" s="81"/>
      <c r="L196" s="81"/>
      <c r="M196" s="82"/>
    </row>
    <row r="197" s="17" customFormat="1" ht="16.5" spans="2:13">
      <c r="B197" s="82"/>
      <c r="C197" s="92"/>
      <c r="D197" s="81"/>
      <c r="E197" s="82"/>
      <c r="F197" s="82"/>
      <c r="G197" s="82"/>
      <c r="H197" s="93"/>
      <c r="I197" s="98"/>
      <c r="J197" s="82"/>
      <c r="K197" s="81"/>
      <c r="L197" s="81"/>
      <c r="M197" s="82"/>
    </row>
    <row r="198" s="17" customFormat="1" ht="16.5" spans="2:13">
      <c r="B198" s="82"/>
      <c r="C198" s="92"/>
      <c r="D198" s="81"/>
      <c r="E198" s="82"/>
      <c r="F198" s="82"/>
      <c r="G198" s="82"/>
      <c r="H198" s="93"/>
      <c r="I198" s="98"/>
      <c r="J198" s="82"/>
      <c r="K198" s="81"/>
      <c r="L198" s="81"/>
      <c r="M198" s="82"/>
    </row>
    <row r="199" s="17" customFormat="1" ht="16.5" spans="2:13">
      <c r="B199" s="82"/>
      <c r="C199" s="92"/>
      <c r="D199" s="81"/>
      <c r="E199" s="82"/>
      <c r="F199" s="82"/>
      <c r="G199" s="82"/>
      <c r="H199" s="93"/>
      <c r="I199" s="98"/>
      <c r="J199" s="82"/>
      <c r="K199" s="81"/>
      <c r="L199" s="81"/>
      <c r="M199" s="82"/>
    </row>
    <row r="200" s="17" customFormat="1" ht="16.5" spans="2:13">
      <c r="B200" s="82"/>
      <c r="C200" s="92"/>
      <c r="D200" s="81"/>
      <c r="E200" s="82"/>
      <c r="F200" s="82"/>
      <c r="G200" s="82"/>
      <c r="H200" s="93"/>
      <c r="I200" s="98"/>
      <c r="J200" s="82"/>
      <c r="K200" s="81"/>
      <c r="L200" s="81"/>
      <c r="M200" s="82"/>
    </row>
    <row r="201" s="17" customFormat="1" ht="16.5" spans="2:13">
      <c r="B201" s="82"/>
      <c r="C201" s="92"/>
      <c r="D201" s="81"/>
      <c r="E201" s="82"/>
      <c r="F201" s="82"/>
      <c r="G201" s="82"/>
      <c r="H201" s="93"/>
      <c r="I201" s="98"/>
      <c r="J201" s="82"/>
      <c r="K201" s="81"/>
      <c r="L201" s="81"/>
      <c r="M201" s="82"/>
    </row>
    <row r="202" s="17" customFormat="1" ht="16.5" spans="2:13">
      <c r="B202" s="82"/>
      <c r="C202" s="92"/>
      <c r="D202" s="81"/>
      <c r="E202" s="82"/>
      <c r="F202" s="82"/>
      <c r="G202" s="82"/>
      <c r="H202" s="93"/>
      <c r="I202" s="98"/>
      <c r="J202" s="82"/>
      <c r="K202" s="81"/>
      <c r="L202" s="81"/>
      <c r="M202" s="82"/>
    </row>
    <row r="203" s="17" customFormat="1" ht="16.5" spans="2:13">
      <c r="B203" s="82"/>
      <c r="C203" s="92"/>
      <c r="D203" s="81"/>
      <c r="E203" s="82"/>
      <c r="F203" s="82"/>
      <c r="G203" s="82"/>
      <c r="H203" s="93"/>
      <c r="I203" s="98"/>
      <c r="J203" s="82"/>
      <c r="K203" s="81"/>
      <c r="L203" s="81"/>
      <c r="M203" s="82"/>
    </row>
    <row r="204" s="17" customFormat="1" ht="16.5" spans="2:13">
      <c r="B204" s="82"/>
      <c r="C204" s="92"/>
      <c r="D204" s="81"/>
      <c r="E204" s="82"/>
      <c r="F204" s="82"/>
      <c r="G204" s="82"/>
      <c r="H204" s="93"/>
      <c r="I204" s="98"/>
      <c r="J204" s="82"/>
      <c r="K204" s="81"/>
      <c r="L204" s="81"/>
      <c r="M204" s="82"/>
    </row>
    <row r="205" s="17" customFormat="1" ht="16.5" spans="2:13">
      <c r="B205" s="82"/>
      <c r="C205" s="92"/>
      <c r="D205" s="81"/>
      <c r="E205" s="82"/>
      <c r="F205" s="82"/>
      <c r="G205" s="82"/>
      <c r="H205" s="93"/>
      <c r="I205" s="98"/>
      <c r="J205" s="82"/>
      <c r="K205" s="81"/>
      <c r="L205" s="81"/>
      <c r="M205" s="82"/>
    </row>
    <row r="206" s="17" customFormat="1" ht="16.5" spans="2:13">
      <c r="B206" s="82"/>
      <c r="C206" s="92"/>
      <c r="D206" s="81"/>
      <c r="E206" s="82"/>
      <c r="F206" s="82"/>
      <c r="G206" s="82"/>
      <c r="H206" s="93"/>
      <c r="I206" s="98"/>
      <c r="J206" s="82"/>
      <c r="K206" s="81"/>
      <c r="L206" s="81"/>
      <c r="M206" s="82"/>
    </row>
    <row r="207" s="17" customFormat="1" ht="16.5" spans="2:13">
      <c r="B207" s="82"/>
      <c r="C207" s="92"/>
      <c r="D207" s="81"/>
      <c r="E207" s="82"/>
      <c r="F207" s="82"/>
      <c r="G207" s="82"/>
      <c r="H207" s="93"/>
      <c r="I207" s="98"/>
      <c r="J207" s="82"/>
      <c r="K207" s="81"/>
      <c r="L207" s="81"/>
      <c r="M207" s="82"/>
    </row>
    <row r="208" s="17" customFormat="1" ht="16.5" spans="2:13">
      <c r="B208" s="82"/>
      <c r="C208" s="92"/>
      <c r="D208" s="81"/>
      <c r="E208" s="82"/>
      <c r="F208" s="82"/>
      <c r="G208" s="82"/>
      <c r="H208" s="93"/>
      <c r="I208" s="98"/>
      <c r="J208" s="82"/>
      <c r="K208" s="81"/>
      <c r="L208" s="81"/>
      <c r="M208" s="82"/>
    </row>
    <row r="209" s="17" customFormat="1" ht="16.5" spans="2:13">
      <c r="B209" s="82"/>
      <c r="C209" s="92"/>
      <c r="D209" s="81"/>
      <c r="E209" s="82"/>
      <c r="F209" s="82"/>
      <c r="G209" s="82"/>
      <c r="H209" s="93"/>
      <c r="I209" s="98"/>
      <c r="J209" s="82"/>
      <c r="K209" s="81"/>
      <c r="L209" s="81"/>
      <c r="M209" s="82"/>
    </row>
    <row r="210" s="17" customFormat="1" ht="16.5" spans="2:13">
      <c r="B210" s="82"/>
      <c r="C210" s="92"/>
      <c r="D210" s="81"/>
      <c r="E210" s="82"/>
      <c r="F210" s="82"/>
      <c r="G210" s="82"/>
      <c r="H210" s="93"/>
      <c r="I210" s="98"/>
      <c r="J210" s="82"/>
      <c r="K210" s="81"/>
      <c r="L210" s="81"/>
      <c r="M210" s="82"/>
    </row>
    <row r="211" s="17" customFormat="1" ht="16.5" spans="2:13">
      <c r="B211" s="82"/>
      <c r="C211" s="92"/>
      <c r="D211" s="94"/>
      <c r="E211" s="82"/>
      <c r="F211" s="82"/>
      <c r="G211" s="82"/>
      <c r="H211" s="93"/>
      <c r="I211" s="98"/>
      <c r="J211" s="82"/>
      <c r="K211" s="81"/>
      <c r="L211" s="81"/>
      <c r="M211" s="82"/>
    </row>
    <row r="212" s="17" customFormat="1" ht="16.5" spans="2:13">
      <c r="B212" s="82"/>
      <c r="C212" s="92"/>
      <c r="D212" s="94"/>
      <c r="E212" s="82"/>
      <c r="F212" s="82"/>
      <c r="G212" s="82"/>
      <c r="H212" s="93"/>
      <c r="I212" s="98"/>
      <c r="J212" s="82"/>
      <c r="K212" s="81"/>
      <c r="L212" s="81"/>
      <c r="M212" s="82"/>
    </row>
    <row r="213" s="17" customFormat="1" ht="16.5" spans="2:13">
      <c r="B213" s="82"/>
      <c r="C213" s="92"/>
      <c r="D213" s="94"/>
      <c r="E213" s="82"/>
      <c r="F213" s="82"/>
      <c r="G213" s="82"/>
      <c r="H213" s="93"/>
      <c r="I213" s="98"/>
      <c r="J213" s="82"/>
      <c r="K213" s="81"/>
      <c r="L213" s="81"/>
      <c r="M213" s="82"/>
    </row>
    <row r="214" s="17" customFormat="1" ht="16.5" spans="2:13">
      <c r="B214" s="82"/>
      <c r="C214" s="92"/>
      <c r="D214" s="94"/>
      <c r="E214" s="82"/>
      <c r="F214" s="82"/>
      <c r="G214" s="82"/>
      <c r="H214" s="93"/>
      <c r="I214" s="98"/>
      <c r="J214" s="82"/>
      <c r="K214" s="81"/>
      <c r="L214" s="81"/>
      <c r="M214" s="82"/>
    </row>
    <row r="215" s="17" customFormat="1" ht="16.5" spans="2:13">
      <c r="B215" s="82"/>
      <c r="C215" s="92"/>
      <c r="D215" s="94"/>
      <c r="E215" s="82"/>
      <c r="F215" s="82"/>
      <c r="G215" s="82"/>
      <c r="H215" s="93"/>
      <c r="I215" s="98"/>
      <c r="J215" s="82"/>
      <c r="K215" s="81"/>
      <c r="L215" s="81"/>
      <c r="M215" s="82"/>
    </row>
    <row r="216" s="17" customFormat="1" ht="16.5" spans="2:13">
      <c r="B216" s="82"/>
      <c r="C216" s="92"/>
      <c r="D216" s="94"/>
      <c r="E216" s="82"/>
      <c r="F216" s="82"/>
      <c r="G216" s="82"/>
      <c r="H216" s="93"/>
      <c r="I216" s="98"/>
      <c r="J216" s="82"/>
      <c r="K216" s="81"/>
      <c r="L216" s="81"/>
      <c r="M216" s="82"/>
    </row>
    <row r="217" s="17" customFormat="1" ht="16.5" spans="2:13">
      <c r="B217" s="82"/>
      <c r="C217" s="92"/>
      <c r="D217" s="94"/>
      <c r="E217" s="82"/>
      <c r="F217" s="82"/>
      <c r="G217" s="82"/>
      <c r="H217" s="93"/>
      <c r="I217" s="98"/>
      <c r="J217" s="82"/>
      <c r="K217" s="81"/>
      <c r="L217" s="81"/>
      <c r="M217" s="82"/>
    </row>
    <row r="218" s="17" customFormat="1" ht="16.5" spans="2:13">
      <c r="B218" s="82"/>
      <c r="C218" s="92"/>
      <c r="D218" s="94"/>
      <c r="E218" s="82"/>
      <c r="F218" s="82"/>
      <c r="G218" s="82"/>
      <c r="H218" s="93"/>
      <c r="I218" s="98"/>
      <c r="J218" s="82"/>
      <c r="K218" s="81"/>
      <c r="L218" s="81"/>
      <c r="M218" s="82"/>
    </row>
    <row r="219" s="17" customFormat="1" ht="16.5" spans="2:13">
      <c r="B219" s="82"/>
      <c r="C219" s="92"/>
      <c r="D219" s="94"/>
      <c r="E219" s="82"/>
      <c r="F219" s="82"/>
      <c r="G219" s="82"/>
      <c r="H219" s="93"/>
      <c r="I219" s="98"/>
      <c r="J219" s="82"/>
      <c r="K219" s="81"/>
      <c r="L219" s="81"/>
      <c r="M219" s="82"/>
    </row>
    <row r="220" s="17" customFormat="1" ht="16.5" spans="2:13">
      <c r="B220" s="82"/>
      <c r="C220" s="92"/>
      <c r="D220" s="94"/>
      <c r="E220" s="82"/>
      <c r="F220" s="82"/>
      <c r="G220" s="82"/>
      <c r="H220" s="93"/>
      <c r="I220" s="98"/>
      <c r="J220" s="82"/>
      <c r="K220" s="81"/>
      <c r="L220" s="81"/>
      <c r="M220" s="82"/>
    </row>
    <row r="221" s="17" customFormat="1" ht="16.5" spans="2:13">
      <c r="B221" s="82"/>
      <c r="C221" s="92"/>
      <c r="D221" s="94"/>
      <c r="E221" s="82"/>
      <c r="F221" s="82"/>
      <c r="G221" s="82"/>
      <c r="H221" s="93"/>
      <c r="I221" s="98"/>
      <c r="J221" s="82"/>
      <c r="K221" s="81"/>
      <c r="L221" s="81"/>
      <c r="M221" s="82"/>
    </row>
    <row r="222" s="17" customFormat="1" ht="16.5" spans="2:13">
      <c r="B222" s="82"/>
      <c r="C222" s="92"/>
      <c r="D222" s="94"/>
      <c r="E222" s="82"/>
      <c r="F222" s="82"/>
      <c r="G222" s="82"/>
      <c r="H222" s="93"/>
      <c r="I222" s="98"/>
      <c r="J222" s="82"/>
      <c r="K222" s="81"/>
      <c r="L222" s="81"/>
      <c r="M222" s="82"/>
    </row>
    <row r="223" s="17" customFormat="1" ht="16.5" spans="2:13">
      <c r="B223" s="82"/>
      <c r="C223" s="92"/>
      <c r="D223" s="94"/>
      <c r="E223" s="82"/>
      <c r="F223" s="82"/>
      <c r="G223" s="82"/>
      <c r="H223" s="93"/>
      <c r="I223" s="98"/>
      <c r="J223" s="82"/>
      <c r="K223" s="81"/>
      <c r="L223" s="81"/>
      <c r="M223" s="82"/>
    </row>
    <row r="224" s="17" customFormat="1" ht="16.5" spans="2:13">
      <c r="B224" s="82"/>
      <c r="C224" s="92"/>
      <c r="D224" s="94"/>
      <c r="E224" s="82"/>
      <c r="F224" s="82"/>
      <c r="G224" s="82"/>
      <c r="H224" s="93"/>
      <c r="I224" s="98"/>
      <c r="J224" s="82"/>
      <c r="K224" s="81"/>
      <c r="L224" s="81"/>
      <c r="M224" s="82"/>
    </row>
    <row r="225" s="17" customFormat="1" ht="16.5" spans="2:13">
      <c r="B225" s="82"/>
      <c r="C225" s="92"/>
      <c r="D225" s="94"/>
      <c r="E225" s="82"/>
      <c r="F225" s="82"/>
      <c r="G225" s="82"/>
      <c r="H225" s="93"/>
      <c r="I225" s="98"/>
      <c r="J225" s="82"/>
      <c r="K225" s="81"/>
      <c r="L225" s="81"/>
      <c r="M225" s="82"/>
    </row>
    <row r="226" s="17" customFormat="1" ht="16.5" spans="2:13">
      <c r="B226" s="82"/>
      <c r="C226" s="92"/>
      <c r="D226" s="94"/>
      <c r="E226" s="82"/>
      <c r="F226" s="82"/>
      <c r="G226" s="82"/>
      <c r="H226" s="93"/>
      <c r="I226" s="98"/>
      <c r="J226" s="82"/>
      <c r="K226" s="81"/>
      <c r="L226" s="81"/>
      <c r="M226" s="82"/>
    </row>
    <row r="227" s="17" customFormat="1" ht="16.5" spans="2:13">
      <c r="B227" s="82"/>
      <c r="C227" s="92"/>
      <c r="D227" s="81"/>
      <c r="E227" s="82"/>
      <c r="F227" s="82"/>
      <c r="G227" s="82"/>
      <c r="H227" s="93"/>
      <c r="I227" s="98"/>
      <c r="J227" s="82"/>
      <c r="K227" s="81"/>
      <c r="L227" s="81"/>
      <c r="M227" s="82"/>
    </row>
    <row r="228" s="17" customFormat="1" ht="16.5" spans="2:13">
      <c r="B228" s="82"/>
      <c r="C228" s="92"/>
      <c r="D228" s="81"/>
      <c r="E228" s="82"/>
      <c r="F228" s="82"/>
      <c r="G228" s="82"/>
      <c r="H228" s="93"/>
      <c r="I228" s="98"/>
      <c r="J228" s="82"/>
      <c r="K228" s="81"/>
      <c r="L228" s="81"/>
      <c r="M228" s="82"/>
    </row>
    <row r="229" s="17" customFormat="1" ht="16.5" spans="2:13">
      <c r="B229" s="82"/>
      <c r="C229" s="92"/>
      <c r="D229" s="81"/>
      <c r="E229" s="82"/>
      <c r="F229" s="82"/>
      <c r="G229" s="82"/>
      <c r="H229" s="93"/>
      <c r="I229" s="98"/>
      <c r="J229" s="82"/>
      <c r="K229" s="81"/>
      <c r="L229" s="81"/>
      <c r="M229" s="82"/>
    </row>
    <row r="230" s="17" customFormat="1" ht="16.5" spans="2:13">
      <c r="B230" s="82"/>
      <c r="C230" s="92"/>
      <c r="D230" s="81"/>
      <c r="E230" s="82"/>
      <c r="F230" s="82"/>
      <c r="G230" s="82"/>
      <c r="H230" s="93"/>
      <c r="I230" s="98"/>
      <c r="J230" s="82"/>
      <c r="K230" s="81"/>
      <c r="L230" s="81"/>
      <c r="M230" s="82"/>
    </row>
    <row r="231" s="17" customFormat="1" ht="16.5" spans="2:13">
      <c r="B231" s="82"/>
      <c r="C231" s="92"/>
      <c r="D231" s="81"/>
      <c r="E231" s="82"/>
      <c r="F231" s="82"/>
      <c r="G231" s="82"/>
      <c r="H231" s="93"/>
      <c r="I231" s="98"/>
      <c r="J231" s="82"/>
      <c r="K231" s="81"/>
      <c r="L231" s="81"/>
      <c r="M231" s="82"/>
    </row>
    <row r="232" s="17" customFormat="1" ht="16.5" spans="2:13">
      <c r="B232" s="82"/>
      <c r="C232" s="92"/>
      <c r="D232" s="81"/>
      <c r="E232" s="82"/>
      <c r="F232" s="82"/>
      <c r="G232" s="82"/>
      <c r="H232" s="93"/>
      <c r="I232" s="98"/>
      <c r="J232" s="82"/>
      <c r="K232" s="81"/>
      <c r="L232" s="81"/>
      <c r="M232" s="82"/>
    </row>
    <row r="233" s="17" customFormat="1" ht="16.5" spans="2:13">
      <c r="B233" s="82"/>
      <c r="C233" s="92"/>
      <c r="D233" s="81"/>
      <c r="E233" s="82"/>
      <c r="F233" s="82"/>
      <c r="G233" s="82"/>
      <c r="H233" s="93"/>
      <c r="I233" s="98"/>
      <c r="J233" s="82"/>
      <c r="K233" s="81"/>
      <c r="L233" s="81"/>
      <c r="M233" s="82"/>
    </row>
    <row r="234" s="17" customFormat="1" ht="16.5" spans="2:13">
      <c r="B234" s="82"/>
      <c r="C234" s="92"/>
      <c r="D234" s="81"/>
      <c r="E234" s="82"/>
      <c r="F234" s="82"/>
      <c r="G234" s="82"/>
      <c r="H234" s="93"/>
      <c r="I234" s="98"/>
      <c r="J234" s="82"/>
      <c r="K234" s="81"/>
      <c r="L234" s="81"/>
      <c r="M234" s="82"/>
    </row>
    <row r="235" s="17" customFormat="1" ht="16.5" spans="2:13">
      <c r="B235" s="82"/>
      <c r="C235" s="92"/>
      <c r="D235" s="81"/>
      <c r="E235" s="82"/>
      <c r="F235" s="82"/>
      <c r="G235" s="82"/>
      <c r="H235" s="93"/>
      <c r="I235" s="98"/>
      <c r="J235" s="82"/>
      <c r="K235" s="81"/>
      <c r="L235" s="81"/>
      <c r="M235" s="82"/>
    </row>
    <row r="236" s="17" customFormat="1" ht="16.5" spans="2:13">
      <c r="B236" s="82"/>
      <c r="C236" s="92"/>
      <c r="D236" s="81"/>
      <c r="E236" s="82"/>
      <c r="F236" s="82"/>
      <c r="G236" s="82"/>
      <c r="H236" s="93"/>
      <c r="I236" s="98"/>
      <c r="J236" s="82"/>
      <c r="K236" s="81"/>
      <c r="L236" s="81"/>
      <c r="M236" s="82"/>
    </row>
    <row r="237" s="17" customFormat="1" ht="16.5" spans="2:13">
      <c r="B237" s="82"/>
      <c r="C237" s="92"/>
      <c r="D237" s="81"/>
      <c r="E237" s="82"/>
      <c r="F237" s="82"/>
      <c r="G237" s="82"/>
      <c r="H237" s="93"/>
      <c r="I237" s="98"/>
      <c r="J237" s="82"/>
      <c r="K237" s="81"/>
      <c r="L237" s="81"/>
      <c r="M237" s="82"/>
    </row>
    <row r="238" s="17" customFormat="1" ht="16.5" spans="2:13">
      <c r="B238" s="82"/>
      <c r="C238" s="92"/>
      <c r="D238" s="81"/>
      <c r="E238" s="82"/>
      <c r="F238" s="82"/>
      <c r="G238" s="82"/>
      <c r="H238" s="93"/>
      <c r="I238" s="98"/>
      <c r="J238" s="82"/>
      <c r="K238" s="81"/>
      <c r="L238" s="81"/>
      <c r="M238" s="82"/>
    </row>
    <row r="239" s="17" customFormat="1" ht="16.5" spans="2:13">
      <c r="B239" s="82"/>
      <c r="C239" s="92"/>
      <c r="D239" s="94"/>
      <c r="E239" s="82"/>
      <c r="F239" s="82"/>
      <c r="G239" s="82"/>
      <c r="H239" s="93"/>
      <c r="I239" s="98"/>
      <c r="J239" s="82"/>
      <c r="K239" s="81"/>
      <c r="L239" s="81"/>
      <c r="M239" s="82"/>
    </row>
    <row r="240" s="17" customFormat="1" ht="16.5" spans="2:13">
      <c r="B240" s="82"/>
      <c r="C240" s="92"/>
      <c r="D240" s="81"/>
      <c r="E240" s="82"/>
      <c r="F240" s="82"/>
      <c r="G240" s="82"/>
      <c r="H240" s="93"/>
      <c r="I240" s="98"/>
      <c r="J240" s="82"/>
      <c r="K240" s="81"/>
      <c r="L240" s="81"/>
      <c r="M240" s="82"/>
    </row>
    <row r="241" s="17" customFormat="1" ht="16.5" spans="2:13">
      <c r="B241" s="82"/>
      <c r="C241" s="92"/>
      <c r="D241" s="81"/>
      <c r="E241" s="82"/>
      <c r="F241" s="82"/>
      <c r="G241" s="82"/>
      <c r="H241" s="93"/>
      <c r="I241" s="98"/>
      <c r="J241" s="82"/>
      <c r="K241" s="81"/>
      <c r="L241" s="81"/>
      <c r="M241" s="82"/>
    </row>
    <row r="242" s="17" customFormat="1" ht="16.5" spans="2:13">
      <c r="B242" s="82"/>
      <c r="C242" s="92"/>
      <c r="D242" s="81"/>
      <c r="E242" s="82"/>
      <c r="F242" s="82"/>
      <c r="G242" s="82"/>
      <c r="H242" s="93"/>
      <c r="I242" s="98"/>
      <c r="J242" s="82"/>
      <c r="K242" s="81"/>
      <c r="L242" s="81"/>
      <c r="M242" s="82"/>
    </row>
    <row r="243" s="17" customFormat="1" ht="16.5" spans="2:13">
      <c r="B243" s="82"/>
      <c r="C243" s="92"/>
      <c r="D243" s="81"/>
      <c r="E243" s="82"/>
      <c r="F243" s="82"/>
      <c r="G243" s="82"/>
      <c r="H243" s="93"/>
      <c r="I243" s="98"/>
      <c r="J243" s="82"/>
      <c r="K243" s="81"/>
      <c r="L243" s="81"/>
      <c r="M243" s="82"/>
    </row>
    <row r="244" s="17" customFormat="1" ht="16.5" spans="2:13">
      <c r="B244" s="82"/>
      <c r="C244" s="92"/>
      <c r="D244" s="81"/>
      <c r="E244" s="82"/>
      <c r="F244" s="82"/>
      <c r="G244" s="82"/>
      <c r="H244" s="93"/>
      <c r="I244" s="98"/>
      <c r="J244" s="82"/>
      <c r="K244" s="81"/>
      <c r="L244" s="81"/>
      <c r="M244" s="82"/>
    </row>
    <row r="245" s="17" customFormat="1" ht="16.5" spans="2:13">
      <c r="B245" s="82"/>
      <c r="C245" s="92"/>
      <c r="D245" s="81"/>
      <c r="E245" s="82"/>
      <c r="F245" s="82"/>
      <c r="G245" s="82"/>
      <c r="H245" s="93"/>
      <c r="I245" s="98"/>
      <c r="J245" s="82"/>
      <c r="K245" s="81"/>
      <c r="L245" s="81"/>
      <c r="M245" s="82"/>
    </row>
    <row r="246" s="17" customFormat="1" ht="16.5" spans="2:13">
      <c r="B246" s="82"/>
      <c r="C246" s="92"/>
      <c r="D246" s="81"/>
      <c r="E246" s="82"/>
      <c r="F246" s="82"/>
      <c r="G246" s="82"/>
      <c r="H246" s="93"/>
      <c r="I246" s="98"/>
      <c r="J246" s="82"/>
      <c r="K246" s="81"/>
      <c r="L246" s="81"/>
      <c r="M246" s="82"/>
    </row>
    <row r="247" s="17" customFormat="1" ht="16.5" spans="2:13">
      <c r="B247" s="82"/>
      <c r="C247" s="92"/>
      <c r="D247" s="81"/>
      <c r="E247" s="82"/>
      <c r="F247" s="82"/>
      <c r="G247" s="82"/>
      <c r="H247" s="93"/>
      <c r="I247" s="98"/>
      <c r="J247" s="82"/>
      <c r="K247" s="81"/>
      <c r="L247" s="81"/>
      <c r="M247" s="82"/>
    </row>
    <row r="248" s="17" customFormat="1" ht="16.5" spans="2:13">
      <c r="B248" s="82"/>
      <c r="C248" s="92"/>
      <c r="D248" s="81"/>
      <c r="E248" s="82"/>
      <c r="F248" s="82"/>
      <c r="G248" s="82"/>
      <c r="H248" s="93"/>
      <c r="I248" s="98"/>
      <c r="J248" s="82"/>
      <c r="K248" s="81"/>
      <c r="L248" s="81"/>
      <c r="M248" s="82"/>
    </row>
    <row r="249" s="17" customFormat="1" ht="16.5" spans="2:13">
      <c r="B249" s="82"/>
      <c r="C249" s="92"/>
      <c r="D249" s="81"/>
      <c r="E249" s="82"/>
      <c r="F249" s="82"/>
      <c r="G249" s="82"/>
      <c r="H249" s="93"/>
      <c r="I249" s="98"/>
      <c r="J249" s="82"/>
      <c r="K249" s="81"/>
      <c r="L249" s="81"/>
      <c r="M249" s="82"/>
    </row>
    <row r="250" s="17" customFormat="1" spans="2:13">
      <c r="B250" s="82"/>
      <c r="C250" s="81"/>
      <c r="D250" s="82"/>
      <c r="E250" s="82"/>
      <c r="F250" s="82"/>
      <c r="G250" s="82"/>
      <c r="H250" s="93"/>
      <c r="I250" s="98"/>
      <c r="J250" s="82"/>
      <c r="K250" s="101"/>
      <c r="L250" s="101"/>
      <c r="M250" s="82"/>
    </row>
    <row r="251" s="17" customFormat="1" spans="2:13">
      <c r="B251" s="82"/>
      <c r="C251" s="81"/>
      <c r="D251" s="82"/>
      <c r="E251" s="82"/>
      <c r="F251" s="82"/>
      <c r="G251" s="82"/>
      <c r="H251" s="93"/>
      <c r="I251" s="98"/>
      <c r="J251" s="82"/>
      <c r="K251" s="101"/>
      <c r="L251" s="101"/>
      <c r="M251" s="82"/>
    </row>
    <row r="252" s="17" customFormat="1" ht="15" spans="2:13">
      <c r="B252" s="82"/>
      <c r="C252" s="81"/>
      <c r="D252" s="82"/>
      <c r="E252" s="82"/>
      <c r="F252" s="99"/>
      <c r="G252" s="100"/>
      <c r="H252" s="93"/>
      <c r="I252" s="98"/>
      <c r="J252" s="102"/>
      <c r="K252" s="103"/>
      <c r="L252" s="104"/>
      <c r="M252" s="82"/>
    </row>
    <row r="253" s="17" customFormat="1" ht="15" spans="2:13">
      <c r="B253" s="82"/>
      <c r="C253" s="81"/>
      <c r="D253" s="82"/>
      <c r="E253" s="82"/>
      <c r="F253" s="99"/>
      <c r="G253" s="100"/>
      <c r="H253" s="93"/>
      <c r="I253" s="98"/>
      <c r="J253" s="102"/>
      <c r="K253" s="103"/>
      <c r="L253" s="104"/>
      <c r="M253" s="82"/>
    </row>
    <row r="254" s="17" customFormat="1" ht="15" spans="2:13">
      <c r="B254" s="82"/>
      <c r="C254" s="81"/>
      <c r="D254" s="82"/>
      <c r="E254" s="82"/>
      <c r="F254" s="99"/>
      <c r="G254" s="100"/>
      <c r="H254" s="93"/>
      <c r="I254" s="98"/>
      <c r="J254" s="102"/>
      <c r="K254" s="103"/>
      <c r="L254" s="104"/>
      <c r="M254" s="82"/>
    </row>
    <row r="255" s="17" customFormat="1" ht="15" spans="2:13">
      <c r="B255" s="82"/>
      <c r="C255" s="81"/>
      <c r="D255" s="82"/>
      <c r="E255" s="82"/>
      <c r="F255" s="99"/>
      <c r="G255" s="100"/>
      <c r="H255" s="93"/>
      <c r="I255" s="98"/>
      <c r="J255" s="102"/>
      <c r="K255" s="103"/>
      <c r="L255" s="104"/>
      <c r="M255" s="82"/>
    </row>
    <row r="256" s="17" customFormat="1" ht="15" spans="2:13">
      <c r="B256" s="82"/>
      <c r="C256" s="81"/>
      <c r="D256" s="82"/>
      <c r="E256" s="82"/>
      <c r="F256" s="99"/>
      <c r="G256" s="100"/>
      <c r="H256" s="93"/>
      <c r="I256" s="98"/>
      <c r="J256" s="102"/>
      <c r="K256" s="103"/>
      <c r="L256" s="104"/>
      <c r="M256" s="82"/>
    </row>
    <row r="257" s="17" customFormat="1" spans="2:13">
      <c r="B257" s="82"/>
      <c r="C257" s="81"/>
      <c r="D257" s="82"/>
      <c r="E257" s="82"/>
      <c r="F257" s="99"/>
      <c r="G257" s="100"/>
      <c r="H257" s="93"/>
      <c r="I257" s="98"/>
      <c r="J257" s="81"/>
      <c r="K257" s="81"/>
      <c r="L257" s="81"/>
      <c r="M257" s="82"/>
    </row>
    <row r="258" s="17" customFormat="1" spans="2:13">
      <c r="B258" s="82"/>
      <c r="C258" s="81"/>
      <c r="D258" s="82"/>
      <c r="E258" s="82"/>
      <c r="F258" s="99"/>
      <c r="G258" s="100"/>
      <c r="H258" s="93"/>
      <c r="I258" s="98"/>
      <c r="J258" s="81"/>
      <c r="K258" s="81"/>
      <c r="L258" s="81"/>
      <c r="M258" s="82"/>
    </row>
    <row r="259" s="17" customFormat="1" ht="15" spans="2:13">
      <c r="B259" s="82"/>
      <c r="C259" s="81"/>
      <c r="D259" s="82"/>
      <c r="E259" s="82"/>
      <c r="F259" s="99"/>
      <c r="G259" s="100"/>
      <c r="H259" s="93"/>
      <c r="I259" s="98"/>
      <c r="J259" s="81"/>
      <c r="K259" s="108"/>
      <c r="L259" s="81"/>
      <c r="M259" s="82"/>
    </row>
    <row r="260" s="17" customFormat="1" spans="2:13">
      <c r="B260" s="82"/>
      <c r="C260" s="81"/>
      <c r="D260" s="82"/>
      <c r="E260" s="82"/>
      <c r="F260" s="99"/>
      <c r="G260" s="100"/>
      <c r="H260" s="93"/>
      <c r="I260" s="82"/>
      <c r="J260" s="81"/>
      <c r="K260" s="101"/>
      <c r="L260" s="101"/>
      <c r="M260" s="82"/>
    </row>
    <row r="261" s="17" customFormat="1" spans="2:13">
      <c r="B261" s="82"/>
      <c r="C261" s="81"/>
      <c r="D261" s="82"/>
      <c r="E261" s="82"/>
      <c r="F261" s="99"/>
      <c r="G261" s="100"/>
      <c r="H261" s="93"/>
      <c r="I261" s="82"/>
      <c r="J261" s="99"/>
      <c r="K261" s="81"/>
      <c r="L261" s="81"/>
      <c r="M261" s="82"/>
    </row>
    <row r="262" s="19" customFormat="1" ht="21" customHeight="1" spans="2:13">
      <c r="B262" s="105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</row>
  </sheetData>
  <protectedRanges>
    <protectedRange sqref="C71:C72" name="Range10_1"/>
    <protectedRange sqref="C73:C77" name="Range10_2_2"/>
    <protectedRange sqref="C78:C80" name="Range10_3_1"/>
    <protectedRange sqref="C81:C87" name="Range10_4_1"/>
    <protectedRange sqref="C93:C97 C99 C98" name="Range10_5_2"/>
    <protectedRange sqref="C92" name="Range10_1_53_4"/>
    <protectedRange sqref="C91" name="Range10_1_53_5"/>
    <protectedRange sqref="C89:C90" name="Range10_1_53_6_10_1"/>
    <protectedRange sqref="C88" name="Range10_1_53_7_11_1"/>
    <protectedRange sqref="C100:C106" name="Range10_6_2"/>
    <protectedRange sqref="D71:D72" name="Range10_1_2"/>
    <protectedRange sqref="D73:D77" name="Range10_2_2_2"/>
    <protectedRange sqref="D78:D80" name="Range10_3_1_2"/>
    <protectedRange sqref="D81:D87" name="Range10_4_1_2"/>
    <protectedRange sqref="D93:D99" name="Range10_5_2_2"/>
    <protectedRange sqref="D92" name="Range10_1_53_4_2"/>
    <protectedRange sqref="D91" name="Range10_1_53_5_2"/>
    <protectedRange sqref="D89:D90" name="Range10_1_53_6_10_1_2"/>
    <protectedRange sqref="D88" name="Range10_1_53_7_11_1_2"/>
    <protectedRange sqref="D100:D106" name="Range10_6_2_2"/>
    <protectedRange sqref="C107" name="Range10_51_1"/>
    <protectedRange sqref="D107" name="Range10_51_2"/>
    <protectedRange sqref="K71:L71 K72:L72" name="Range10_1_3"/>
    <protectedRange sqref="K73:L77" name="Range10_2_2_3"/>
    <protectedRange sqref="K78:L80" name="Range10_3_1_3"/>
    <protectedRange sqref="K81:L87" name="Range10_4_1_4"/>
    <protectedRange sqref="K93:L99" name="Range10_5_2_3"/>
    <protectedRange sqref="K92:L92" name="Range10_1_53_4_3"/>
    <protectedRange sqref="K91:L91" name="Range10_1_53_5_3"/>
    <protectedRange sqref="K89:L90" name="Range10_1_53_6_10_1_3"/>
    <protectedRange sqref="K88:L88" name="Range10_1_53_7_11_1_3"/>
    <protectedRange sqref="K100:L106" name="Range10_6_2_3"/>
    <protectedRange sqref="C108" name="Range10_16_1_1"/>
    <protectedRange sqref="C109" name="Range10_3_1_1_2"/>
    <protectedRange sqref="C110:C111" name="Range10_3_1_1_3_1"/>
    <protectedRange sqref="C112" name="Range10_4_1_3_1"/>
    <protectedRange sqref="C113:C119" name="Range10_5_1_1_1"/>
    <protectedRange sqref="C120" name="Range10_10_1_2_1"/>
    <protectedRange sqref="C121" name="Range10_17_1"/>
    <protectedRange sqref="C122:C133" name="Range10_1_53_3_1_1"/>
    <protectedRange sqref="C134:C149 C150 C151 C152 C153 C154 C160 C161 C162 C163 C164 C165 C166 C167 C168 C169 C170 C155 C157:C159 C156" name="Range10_1_53_3_1_1_1"/>
    <protectedRange sqref="C135" name="Range10_1_53_1"/>
    <protectedRange sqref="C172 C173 C174 C157:C171 C156" name="Range10_1_53_3_1_2"/>
    <protectedRange sqref="D108" name="Range10_16_1_3"/>
    <protectedRange sqref="D109" name="Range10_3_1_1_4"/>
    <protectedRange sqref="D110:D111" name="Range10_3_1_1_3_2"/>
    <protectedRange sqref="D112" name="Range10_4_1_3_2"/>
    <protectedRange sqref="D113:D119" name="Range10_5_1_1_2"/>
    <protectedRange sqref="D120" name="Range10_10_1_2_2"/>
    <protectedRange sqref="D121" name="Range10_17_2"/>
    <protectedRange sqref="D122" name="Range10_1_53_3_1_3"/>
    <protectedRange sqref="D123" name="Range10_13_1_1_1"/>
    <protectedRange sqref="D124" name="Range10_8_1_1"/>
    <protectedRange sqref="D125" name="Range10_9_1_2"/>
    <protectedRange sqref="D126:D128" name="Range10_7_1_1"/>
    <protectedRange sqref="D129:D131" name="Range10_8_1_2_2_1"/>
    <protectedRange sqref="D132" name="Range10_9_1_1_1"/>
    <protectedRange sqref="D133" name="Range10_16_1_2_1"/>
    <protectedRange sqref="D134" name="Range10_3_1_2_2_1"/>
    <protectedRange sqref="D136" name="Range10_4_1_2_1_1"/>
    <protectedRange sqref="D159" name="Range10_11_1_1"/>
    <protectedRange sqref="D137:D138" name="Range10_12_1_1"/>
    <protectedRange sqref="D150 D139:D140" name="Range10_17_1_2_2"/>
    <protectedRange sqref="D151" name="Range10_18_1"/>
    <protectedRange sqref="D152" name="Range10_19_1"/>
    <protectedRange sqref="D153" name="Range10_20_1"/>
    <protectedRange sqref="D154:D155" name="Range10_21_1"/>
    <protectedRange sqref="D141:D149 D135" name="Range10_1_53_2"/>
    <protectedRange sqref="D162" name="Range10_6_1_1"/>
    <protectedRange sqref="D163" name="Range10_7_1_2_2_1"/>
    <protectedRange sqref="D160 D161" name="Range10_14_1_1"/>
    <protectedRange sqref="D157" name="Range10_15_1_1"/>
    <protectedRange sqref="D164:D171 D174" name="Range10_1_53_1_1"/>
    <protectedRange sqref="D172:D173" name="Range10_1_53_2_1"/>
    <protectedRange sqref="F108 J108" name="Range10_2_1_1"/>
    <protectedRange sqref="F109 F110:F113 J109:J113" name="Range10_2_1_1_3"/>
    <protectedRange sqref="J112" name="Range10_3_1_1_1_2"/>
    <protectedRange sqref="F114:F119 J114:J119" name="Range10_4_1_1_2"/>
    <protectedRange sqref="F120 J120" name="Range10_4_2_1"/>
    <protectedRange sqref="F121 J121" name="Range10_14_1_1_1"/>
    <protectedRange sqref="F122 J122" name="Range10_1_53_3_1_3_1"/>
    <protectedRange sqref="F123 J123" name="Range10_10_1_1_1"/>
    <protectedRange sqref="F124 J124" name="Range10_7_1_1_1"/>
    <protectedRange sqref="F125 J125" name="Range10_8_1_1_1"/>
    <protectedRange sqref="F126:F128 J126:J128" name="Range10_6_1_1_1"/>
    <protectedRange sqref="F129:F131 J129:J131" name="Range10_7_1_1_1_2"/>
    <protectedRange sqref="F132 J132" name="Range10_8_1_1_1_2"/>
    <protectedRange sqref="F133 J133" name="Range10_13_1_1_2"/>
    <protectedRange sqref="F134 J134" name="Range10_2_1_1_2_1"/>
    <protectedRange sqref="F136 J136" name="Range10_3_1_1_2_1"/>
    <protectedRange sqref="J157" name="Range10_8_2"/>
    <protectedRange sqref="F137:F138 J137:J138" name="Range10_9_1_1_1_2"/>
    <protectedRange sqref="F139:F140 J150 J139:J140" name="Range10_14_1_1_1_2"/>
    <protectedRange sqref="J151" name="Range10_18_2"/>
    <protectedRange sqref="J152" name="Range10_19_2"/>
    <protectedRange sqref="J153" name="Range10_20_2"/>
    <protectedRange sqref="J154:J155 F153 F154" name="Range10_21_2"/>
    <protectedRange sqref="F135 J158 F141:F148 J149 J135 J141:J148" name="Range10_1_53_1_2"/>
    <protectedRange sqref="J161" name="Range10_5_1_1_2_1"/>
    <protectedRange sqref="J160" name="Range10_11_1_1_1"/>
    <protectedRange sqref="J159" name="Range10_12_1_1_1"/>
    <protectedRange sqref="J171" name="Range10_1_53_1_1_1"/>
    <protectedRange sqref="J174" name="Range10_1_53_1_1_2_1"/>
    <protectedRange sqref="J172:J173" name="Range10_1_53_2_2"/>
    <protectedRange sqref="K108:L108" name="Range10_16_1_4"/>
    <protectedRange sqref="K109:L109" name="Range10_3_1_1_5"/>
    <protectedRange sqref="K110:L111" name="Range10_3_1_1_3_3"/>
    <protectedRange sqref="K112:L112" name="Range10_4_1_3_3"/>
    <protectedRange sqref="K113:L119" name="Range10_5_1_1_3"/>
    <protectedRange sqref="K120:L120" name="Range10_10_1_2_3"/>
    <protectedRange sqref="K121:L121" name="Range10_17_3"/>
    <protectedRange sqref="K122:L122" name="Range10_1_53_3_1_4"/>
    <protectedRange sqref="K123:L123" name="Range10_13_1_1_3"/>
    <protectedRange sqref="K124:L124" name="Range10_8_1_2"/>
    <protectedRange sqref="K125:L125" name="Range10_9_1_3"/>
    <protectedRange sqref="K126:L128" name="Range10_7_1_2"/>
    <protectedRange sqref="K129:L131" name="Range10_8_1_2_2_2"/>
    <protectedRange sqref="K132:L132" name="Range10_9_1_1_2"/>
    <protectedRange sqref="K133:L133" name="Range10_16_1_2_2"/>
    <protectedRange sqref="K134:L134" name="Range10_3_1_2_2_2"/>
    <protectedRange sqref="K136:L136" name="Range10_4_1_2_1_2"/>
    <protectedRange sqref="K157:L157" name="Range10_11_1_2"/>
    <protectedRange sqref="K137:L138" name="Range10_12_1_2"/>
    <protectedRange sqref="K139:L140 K150:L150" name="Range10_17_1_2_3"/>
    <protectedRange sqref="K151:L151" name="Range10_18_3"/>
    <protectedRange sqref="K152:L152" name="Range10_19_3"/>
    <protectedRange sqref="K153:L153" name="Range10_20_3"/>
    <protectedRange sqref="K154:L155" name="Range10_21_3"/>
    <protectedRange sqref="K141:L149 K135:L135 K158:L158" name="Range10_1_53_3"/>
    <protectedRange sqref="K161:L162 K163 K164 K165 K166 K167 K168 K169 K170 K171" name="Range10_6_1_2"/>
    <protectedRange sqref="L163" name="Range10_7_1_2_2_2"/>
    <protectedRange sqref="K160:L160" name="Range10_14_1_2"/>
    <protectedRange sqref="K159:L159" name="Range10_15_1_2"/>
    <protectedRange sqref="L164 L165 L166 L167 L168 L169 L170 L171" name="Range10_1_53_1_3"/>
    <protectedRange sqref="K174:L174" name="Range10_1_53_1_1_2_2"/>
    <protectedRange sqref="K172:L173" name="Range10_1_53_2_3"/>
    <protectedRange sqref="C176 C175 C177 C178 C180:C185 C179" name="Range10_22_1"/>
    <protectedRange sqref="C186:C249" name="Range10_22_2"/>
    <protectedRange sqref="D176" name="Range10_22_3"/>
    <protectedRange sqref="D177 D178 D179" name="Range10_23_1"/>
    <protectedRange sqref="D175" name="Range10_24_1"/>
    <protectedRange sqref="D180" name="Range10_26"/>
    <protectedRange sqref="D181" name="Range10_27"/>
    <protectedRange sqref="D182:D183" name="Range10_28"/>
    <protectedRange sqref="D184:D185" name="Range10_29"/>
    <protectedRange sqref="D192:D194" name="Range10_30_1"/>
    <protectedRange sqref="D189:D191" name="Range10_1_53_8_1"/>
    <protectedRange sqref="D188" name="Range10_1_53_9_1"/>
    <protectedRange sqref="D187" name="Range10_1_53_10_1"/>
    <protectedRange sqref="D186" name="Range10_1_53_11_1"/>
    <protectedRange sqref="D195" name="Range10_1_53_13_1"/>
    <protectedRange sqref="D196:D198" name="Range10_30_1_2"/>
    <protectedRange sqref="D199" name="Range10_31"/>
    <protectedRange sqref="D200:D201" name="Range10_32"/>
    <protectedRange sqref="D202" name="Range10_33"/>
    <protectedRange sqref="D203:D206" name="Range10_34"/>
    <protectedRange sqref="D207:D208" name="Range10_37_1"/>
    <protectedRange sqref="D209:D210" name="Range10_38_1"/>
    <protectedRange sqref="D211:D214" name="Range10_1_53_13_2"/>
    <protectedRange sqref="D215:D217" name="Range10_1_53_13_3"/>
    <protectedRange sqref="D227:D228" name="Range10_39"/>
    <protectedRange sqref="D229" name="Range10_40"/>
    <protectedRange sqref="D230" name="Range10_41"/>
    <protectedRange sqref="D231" name="Range10_42"/>
    <protectedRange sqref="D232" name="Range10_43"/>
    <protectedRange sqref="D233:D235" name="Range10_44"/>
    <protectedRange sqref="D236" name="Range10_45"/>
    <protectedRange sqref="D218:D226" name="Range10_1_53_13_1_2"/>
    <protectedRange sqref="D237" name="Range10_35_1"/>
    <protectedRange sqref="D238" name="Range10_36_1"/>
    <protectedRange sqref="D240" name="Range10_35_1_2"/>
    <protectedRange sqref="D239" name="Range10_1_53_12"/>
    <protectedRange sqref="D241" name="Range10_46_1"/>
    <protectedRange sqref="D242:D245" name="Range10_47_1"/>
    <protectedRange sqref="D246" name="Range10_47_1_2"/>
    <protectedRange sqref="D247" name="Range10_48"/>
    <protectedRange sqref="D248" name="Range10_49"/>
    <protectedRange sqref="D249" name="Range10_50"/>
    <protectedRange sqref="C250:C251" name="Range10_46_2"/>
    <protectedRange sqref="K176:L176" name="Range10_22_4"/>
    <protectedRange sqref="K177:L177" name="Range10_23_2"/>
    <protectedRange sqref="K175:L178" name="Range10_24_2"/>
    <protectedRange sqref="K179:L179" name="Range10_25_2"/>
    <protectedRange sqref="K180:L180" name="Range10_26_1"/>
    <protectedRange sqref="K181:L181" name="Range10_27_1"/>
    <protectedRange sqref="K182:L183" name="Range10_28_1"/>
    <protectedRange sqref="K184:L185" name="Range10_29_1"/>
    <protectedRange sqref="K192:L194" name="Range10_30_2"/>
    <protectedRange sqref="K189:L191" name="Range10_1_53_8_2"/>
    <protectedRange sqref="K188:L188" name="Range10_1_53_9_2"/>
    <protectedRange sqref="K187:L187" name="Range10_1_53_10_2"/>
    <protectedRange sqref="K186:L186" name="Range10_1_53_11_2"/>
    <protectedRange sqref="K195:L195" name="Range10_1_53_13_4"/>
    <protectedRange sqref="K196:L198" name="Range10_30_1_2_1"/>
    <protectedRange sqref="K199:L199" name="Range10_31_1"/>
    <protectedRange sqref="K200:L201" name="Range10_32_1"/>
    <protectedRange sqref="K202:L202" name="Range10_33_1"/>
    <protectedRange sqref="K203:L206" name="Range10_34_1"/>
    <protectedRange sqref="K207:L208" name="Range10_37_2"/>
    <protectedRange sqref="K209:L210" name="Range10_38_2"/>
    <protectedRange sqref="K211:L214" name="Range10_1_53_13_5"/>
    <protectedRange sqref="K215:L217" name="Range10_1_53_13_6"/>
    <protectedRange sqref="K227:L228" name="Range10_39_1"/>
    <protectedRange sqref="K229:L229" name="Range10_40_1"/>
    <protectedRange sqref="K230:L230" name="Range10_41_1"/>
    <protectedRange sqref="K231:L231" name="Range10_42_1"/>
    <protectedRange sqref="K232:L232" name="Range10_43_1"/>
    <protectedRange sqref="K233:L235" name="Range10_44_1"/>
    <protectedRange sqref="K236:L236" name="Range10_45_1"/>
    <protectedRange sqref="K218:L226" name="Range10_1_53_13_1_2_1"/>
    <protectedRange sqref="K237:L237" name="Range10_35_2"/>
    <protectedRange sqref="K238:L238" name="Range10_36_2"/>
    <protectedRange sqref="K240:L240" name="Range10_35_1_2_1"/>
    <protectedRange sqref="K239:L239" name="Range10_1_53_12_1"/>
    <protectedRange sqref="K241:L241" name="Range10_46_3"/>
    <protectedRange sqref="K242:L245" name="Range10_47_2"/>
    <protectedRange sqref="K246:L246" name="Range10_47_1_2_1"/>
    <protectedRange sqref="K247:L247" name="Range10_48_1"/>
    <protectedRange sqref="K248:L248" name="Range10_49_1"/>
    <protectedRange sqref="K249:L249" name="Range10_50_1"/>
    <protectedRange sqref="K250:L251 K260:L260" name="Range10_46_4"/>
    <protectedRange sqref="C252:C253" name="Range10_47_2_1"/>
    <protectedRange sqref="C254:C258" name="Range10_2_47"/>
    <protectedRange sqref="C259" name="Range10_2_3_1_1"/>
    <protectedRange sqref="C261" name="Range10_2_4_1_1"/>
    <protectedRange sqref="C260" name="Range10_2_3_1_3"/>
    <protectedRange sqref="J259:J260" name="Range10_2_3_1_1_1"/>
    <protectedRange sqref="J257:J258" name="Range10_2_3_1_2"/>
    <protectedRange sqref="K259:L259" name="Range10_2_3_1_4"/>
    <protectedRange sqref="K261:L261" name="Range10_2_4_1_2"/>
    <protectedRange sqref="K257:L257" name="Range10_2_3_1_5"/>
    <protectedRange sqref="K258:L258" name="Range10_2_4_1_3"/>
  </protectedRanges>
  <autoFilter ref="B70:M179">
    <extLst/>
  </autoFilter>
  <mergeCells count="7">
    <mergeCell ref="B1:G1"/>
    <mergeCell ref="D4:M4"/>
    <mergeCell ref="D8:L8"/>
    <mergeCell ref="D13:E13"/>
    <mergeCell ref="F15:L15"/>
    <mergeCell ref="D69:M69"/>
    <mergeCell ref="B262:C262"/>
  </mergeCells>
  <conditionalFormatting sqref="D101">
    <cfRule type="expression" dxfId="0" priority="112">
      <formula>$E101="निजी"</formula>
    </cfRule>
  </conditionalFormatting>
  <conditionalFormatting sqref="D104">
    <cfRule type="expression" dxfId="0" priority="111">
      <formula>$E104="निजी"</formula>
    </cfRule>
  </conditionalFormatting>
  <conditionalFormatting sqref="D105">
    <cfRule type="expression" dxfId="0" priority="110">
      <formula>$E105="निजी"</formula>
    </cfRule>
  </conditionalFormatting>
  <conditionalFormatting sqref="D107">
    <cfRule type="expression" dxfId="0" priority="80">
      <formula>$E107="निजी"</formula>
    </cfRule>
  </conditionalFormatting>
  <conditionalFormatting sqref="D121">
    <cfRule type="expression" dxfId="0" priority="75">
      <formula>$E121="निजी"</formula>
    </cfRule>
  </conditionalFormatting>
  <conditionalFormatting sqref="J123">
    <cfRule type="expression" dxfId="0" priority="4">
      <formula>#REF!=TRUE</formula>
    </cfRule>
  </conditionalFormatting>
  <conditionalFormatting sqref="D124">
    <cfRule type="expression" dxfId="0" priority="74">
      <formula>$E124="निजी"</formula>
    </cfRule>
  </conditionalFormatting>
  <conditionalFormatting sqref="D125">
    <cfRule type="expression" dxfId="0" priority="73">
      <formula>$E125="निजी"</formula>
    </cfRule>
  </conditionalFormatting>
  <conditionalFormatting sqref="F149">
    <cfRule type="expression" dxfId="0" priority="35">
      <formula>#REF!=TRUE</formula>
    </cfRule>
  </conditionalFormatting>
  <conditionalFormatting sqref="F150">
    <cfRule type="expression" dxfId="0" priority="34">
      <formula>#REF!=TRUE</formula>
    </cfRule>
  </conditionalFormatting>
  <conditionalFormatting sqref="F151">
    <cfRule type="expression" dxfId="0" priority="33">
      <formula>#REF!=TRUE</formula>
    </cfRule>
  </conditionalFormatting>
  <conditionalFormatting sqref="F152">
    <cfRule type="expression" dxfId="0" priority="32">
      <formula>#REF!=TRUE</formula>
    </cfRule>
  </conditionalFormatting>
  <conditionalFormatting sqref="F155">
    <cfRule type="expression" dxfId="0" priority="25">
      <formula>#REF!=TRUE</formula>
    </cfRule>
  </conditionalFormatting>
  <conditionalFormatting sqref="F156">
    <cfRule type="expression" dxfId="0" priority="22">
      <formula>#REF!=TRUE</formula>
    </cfRule>
  </conditionalFormatting>
  <conditionalFormatting sqref="J156">
    <cfRule type="expression" dxfId="0" priority="132">
      <formula>$R171=TRUE</formula>
    </cfRule>
  </conditionalFormatting>
  <conditionalFormatting sqref="D157">
    <cfRule type="expression" dxfId="0" priority="125">
      <formula>$E159="निजी"</formula>
    </cfRule>
    <cfRule type="expression" dxfId="0" priority="126">
      <formula>$E159="निजी"</formula>
    </cfRule>
  </conditionalFormatting>
  <conditionalFormatting sqref="F157">
    <cfRule type="expression" dxfId="0" priority="24">
      <formula>#REF!=TRUE</formula>
    </cfRule>
  </conditionalFormatting>
  <conditionalFormatting sqref="F158">
    <cfRule type="expression" dxfId="0" priority="29">
      <formula>#REF!=TRUE</formula>
    </cfRule>
  </conditionalFormatting>
  <conditionalFormatting sqref="D159">
    <cfRule type="expression" dxfId="0" priority="127">
      <formula>$E157="निजी"</formula>
    </cfRule>
    <cfRule type="expression" dxfId="0" priority="128">
      <formula>$E157="निजी"</formula>
    </cfRule>
  </conditionalFormatting>
  <conditionalFormatting sqref="F159">
    <cfRule type="expression" dxfId="0" priority="28">
      <formula>#REF!=TRUE</formula>
    </cfRule>
  </conditionalFormatting>
  <conditionalFormatting sqref="D160">
    <cfRule type="expression" dxfId="0" priority="129">
      <formula>$E160="निजी"</formula>
    </cfRule>
    <cfRule type="expression" dxfId="0" priority="130">
      <formula>$E160="निजी"</formula>
    </cfRule>
  </conditionalFormatting>
  <conditionalFormatting sqref="F160">
    <cfRule type="expression" dxfId="0" priority="27">
      <formula>#REF!=TRUE</formula>
    </cfRule>
  </conditionalFormatting>
  <conditionalFormatting sqref="D161">
    <cfRule type="expression" dxfId="0" priority="30">
      <formula>$E161="निजी"</formula>
    </cfRule>
    <cfRule type="expression" dxfId="0" priority="31">
      <formula>$E161="निजी"</formula>
    </cfRule>
  </conditionalFormatting>
  <conditionalFormatting sqref="F161">
    <cfRule type="expression" dxfId="0" priority="26">
      <formula>#REF!=TRUE</formula>
    </cfRule>
  </conditionalFormatting>
  <conditionalFormatting sqref="J170">
    <cfRule type="expression" dxfId="0" priority="131">
      <formula>$R156=TRUE</formula>
    </cfRule>
  </conditionalFormatting>
  <conditionalFormatting sqref="F171">
    <cfRule type="expression" dxfId="0" priority="21">
      <formula>#REF!=TRUE</formula>
    </cfRule>
  </conditionalFormatting>
  <conditionalFormatting sqref="F172">
    <cfRule type="expression" dxfId="0" priority="20">
      <formula>#REF!=TRUE</formula>
    </cfRule>
  </conditionalFormatting>
  <conditionalFormatting sqref="F173">
    <cfRule type="expression" dxfId="0" priority="19">
      <formula>#REF!=TRUE</formula>
    </cfRule>
  </conditionalFormatting>
  <conditionalFormatting sqref="D174">
    <cfRule type="expression" dxfId="0" priority="23">
      <formula>$E174="निजी"</formula>
    </cfRule>
  </conditionalFormatting>
  <conditionalFormatting sqref="F174">
    <cfRule type="expression" dxfId="0" priority="18">
      <formula>#REF!=TRUE</formula>
    </cfRule>
  </conditionalFormatting>
  <conditionalFormatting sqref="F176">
    <cfRule type="expression" dxfId="0" priority="8">
      <formula>#REF!=TRUE</formula>
    </cfRule>
  </conditionalFormatting>
  <conditionalFormatting sqref="C177">
    <cfRule type="expression" dxfId="0" priority="11">
      <formula>#REF!=TRUE</formula>
    </cfRule>
  </conditionalFormatting>
  <conditionalFormatting sqref="F177">
    <cfRule type="expression" dxfId="0" priority="7">
      <formula>#REF!=TRUE</formula>
    </cfRule>
  </conditionalFormatting>
  <conditionalFormatting sqref="C178">
    <cfRule type="expression" dxfId="0" priority="10">
      <formula>#REF!=TRUE</formula>
    </cfRule>
  </conditionalFormatting>
  <conditionalFormatting sqref="D178">
    <cfRule type="expression" dxfId="0" priority="17">
      <formula>$E178="निजी"</formula>
    </cfRule>
  </conditionalFormatting>
  <conditionalFormatting sqref="F178">
    <cfRule type="expression" dxfId="0" priority="6">
      <formula>#REF!=TRUE</formula>
    </cfRule>
  </conditionalFormatting>
  <conditionalFormatting sqref="C179">
    <cfRule type="expression" dxfId="0" priority="9">
      <formula>#REF!=TRUE</formula>
    </cfRule>
  </conditionalFormatting>
  <conditionalFormatting sqref="D179">
    <cfRule type="expression" dxfId="0" priority="12">
      <formula>$E179="निजी"</formula>
    </cfRule>
  </conditionalFormatting>
  <conditionalFormatting sqref="F179">
    <cfRule type="expression" dxfId="0" priority="5">
      <formula>#REF!=TRUE</formula>
    </cfRule>
  </conditionalFormatting>
  <conditionalFormatting sqref="D194">
    <cfRule type="expression" dxfId="0" priority="99">
      <formula>$E194="निजी"</formula>
    </cfRule>
  </conditionalFormatting>
  <conditionalFormatting sqref="D240">
    <cfRule type="expression" dxfId="0" priority="44">
      <formula>$E240="निजी"</formula>
    </cfRule>
  </conditionalFormatting>
  <conditionalFormatting sqref="C258">
    <cfRule type="expression" dxfId="1" priority="37">
      <formula>AND($M71&lt;&gt;"अन्य",$M71&lt;&gt;"")</formula>
    </cfRule>
  </conditionalFormatting>
  <conditionalFormatting sqref="C261">
    <cfRule type="expression" dxfId="1" priority="38">
      <formula>AND($M108&lt;&gt;"अन्य",$M108&lt;&gt;"")</formula>
    </cfRule>
  </conditionalFormatting>
  <conditionalFormatting sqref="C254:C257">
    <cfRule type="expression" dxfId="1" priority="40">
      <formula>AND($M255&lt;&gt;"अन्य",$M255&lt;&gt;"")</formula>
    </cfRule>
  </conditionalFormatting>
  <conditionalFormatting sqref="D71:D72">
    <cfRule type="expression" dxfId="0" priority="119">
      <formula>$E71="निजी"</formula>
    </cfRule>
    <cfRule type="expression" dxfId="0" priority="91">
      <formula>$E71="निजी"</formula>
    </cfRule>
  </conditionalFormatting>
  <conditionalFormatting sqref="D73:D77">
    <cfRule type="expression" dxfId="0" priority="118">
      <formula>$E73="निजी"</formula>
    </cfRule>
    <cfRule type="expression" dxfId="0" priority="90">
      <formula>$E73="निजी"</formula>
    </cfRule>
  </conditionalFormatting>
  <conditionalFormatting sqref="D78:D80">
    <cfRule type="expression" dxfId="0" priority="117">
      <formula>$E78="निजी"</formula>
    </cfRule>
    <cfRule type="expression" dxfId="0" priority="89">
      <formula>$E78="निजी"</formula>
    </cfRule>
  </conditionalFormatting>
  <conditionalFormatting sqref="D81:D87">
    <cfRule type="expression" dxfId="0" priority="116">
      <formula>$E81="निजी"</formula>
    </cfRule>
    <cfRule type="expression" dxfId="0" priority="88">
      <formula>$E81="निजी"</formula>
    </cfRule>
  </conditionalFormatting>
  <conditionalFormatting sqref="D88:D89">
    <cfRule type="expression" dxfId="0" priority="115">
      <formula>$E88="निजी"</formula>
    </cfRule>
  </conditionalFormatting>
  <conditionalFormatting sqref="D90:D92">
    <cfRule type="expression" dxfId="0" priority="114">
      <formula>$E90="निजी"</formula>
    </cfRule>
  </conditionalFormatting>
  <conditionalFormatting sqref="D93:D100">
    <cfRule type="expression" dxfId="0" priority="113">
      <formula>$E93="निजी"</formula>
    </cfRule>
  </conditionalFormatting>
  <conditionalFormatting sqref="D93:D99">
    <cfRule type="expression" dxfId="0" priority="87">
      <formula>$E93="निजी"</formula>
    </cfRule>
  </conditionalFormatting>
  <conditionalFormatting sqref="D100:D106">
    <cfRule type="expression" dxfId="0" priority="82">
      <formula>$E100="निजी"</formula>
    </cfRule>
  </conditionalFormatting>
  <conditionalFormatting sqref="D108:D109">
    <cfRule type="expression" dxfId="0" priority="78">
      <formula>$E108="निजी"</formula>
    </cfRule>
  </conditionalFormatting>
  <conditionalFormatting sqref="D110:D112">
    <cfRule type="expression" dxfId="0" priority="77">
      <formula>$E110="निजी"</formula>
    </cfRule>
  </conditionalFormatting>
  <conditionalFormatting sqref="D113:D120">
    <cfRule type="expression" dxfId="0" priority="76">
      <formula>$E113="निजी"</formula>
    </cfRule>
  </conditionalFormatting>
  <conditionalFormatting sqref="D114:D118">
    <cfRule type="expression" dxfId="0" priority="109">
      <formula>$E114="निजी"</formula>
    </cfRule>
  </conditionalFormatting>
  <conditionalFormatting sqref="D124:D130">
    <cfRule type="expression" dxfId="0" priority="107">
      <formula>$E124="निजी"</formula>
    </cfRule>
  </conditionalFormatting>
  <conditionalFormatting sqref="D131:D155">
    <cfRule type="expression" dxfId="0" priority="106">
      <formula>$E131="निजी"</formula>
    </cfRule>
  </conditionalFormatting>
  <conditionalFormatting sqref="D134:D155">
    <cfRule type="expression" dxfId="0" priority="70">
      <formula>$E134="निजी"</formula>
    </cfRule>
  </conditionalFormatting>
  <conditionalFormatting sqref="D162:D166">
    <cfRule type="expression" dxfId="0" priority="104">
      <formula>$E162="निजी"</formula>
    </cfRule>
  </conditionalFormatting>
  <conditionalFormatting sqref="D162:D163">
    <cfRule type="expression" dxfId="0" priority="69">
      <formula>$E162="निजी"</formula>
    </cfRule>
  </conditionalFormatting>
  <conditionalFormatting sqref="D172:D173">
    <cfRule type="expression" dxfId="0" priority="103">
      <formula>$E172="निजी"</formula>
    </cfRule>
  </conditionalFormatting>
  <conditionalFormatting sqref="D175:D179">
    <cfRule type="expression" dxfId="0" priority="51">
      <formula>$E175="निजी"</formula>
    </cfRule>
  </conditionalFormatting>
  <conditionalFormatting sqref="D176:D177">
    <cfRule type="expression" dxfId="0" priority="102">
      <formula>$E176="निजी"</formula>
    </cfRule>
  </conditionalFormatting>
  <conditionalFormatting sqref="D180:D185">
    <cfRule type="expression" dxfId="0" priority="50">
      <formula>$E180="निजी"</formula>
    </cfRule>
  </conditionalFormatting>
  <conditionalFormatting sqref="D189:D193">
    <cfRule type="expression" dxfId="0" priority="100">
      <formula>$E189="निजी"</formula>
    </cfRule>
  </conditionalFormatting>
  <conditionalFormatting sqref="D192:D194">
    <cfRule type="expression" dxfId="0" priority="49">
      <formula>$E192="निजी"</formula>
    </cfRule>
  </conditionalFormatting>
  <conditionalFormatting sqref="D196:D202">
    <cfRule type="expression" dxfId="0" priority="93">
      <formula>$E196="निजी"</formula>
    </cfRule>
  </conditionalFormatting>
  <conditionalFormatting sqref="D196:D206">
    <cfRule type="expression" dxfId="0" priority="48">
      <formula>$E196="निजी"</formula>
    </cfRule>
  </conditionalFormatting>
  <conditionalFormatting sqref="D207:D210">
    <cfRule type="expression" dxfId="0" priority="47">
      <formula>$E207="निजी"</formula>
    </cfRule>
  </conditionalFormatting>
  <conditionalFormatting sqref="D227:D236">
    <cfRule type="expression" dxfId="0" priority="46">
      <formula>$E227="निजी"</formula>
    </cfRule>
  </conditionalFormatting>
  <conditionalFormatting sqref="D237:D238">
    <cfRule type="expression" dxfId="0" priority="45">
      <formula>$E237="निजी"</formula>
    </cfRule>
  </conditionalFormatting>
  <conditionalFormatting sqref="D241:D245">
    <cfRule type="expression" dxfId="0" priority="43">
      <formula>$E241="निजी"</formula>
    </cfRule>
  </conditionalFormatting>
  <conditionalFormatting sqref="D246:D249">
    <cfRule type="expression" dxfId="0" priority="42">
      <formula>$E246="निजी"</formula>
    </cfRule>
  </conditionalFormatting>
  <conditionalFormatting sqref="J126:J133">
    <cfRule type="expression" dxfId="0" priority="2">
      <formula>#REF!=TRUE</formula>
    </cfRule>
  </conditionalFormatting>
  <conditionalFormatting sqref="C71:C148 C252:C253 C259">
    <cfRule type="expression" dxfId="1" priority="120">
      <formula>AND(#REF!&lt;&gt;"अन्य",#REF!&lt;&gt;"")</formula>
    </cfRule>
  </conditionalFormatting>
  <conditionalFormatting sqref="D103 D119:D123 D88:D92 D106:D113 D126:D133">
    <cfRule type="expression" dxfId="0" priority="108">
      <formula>#REF!="निजी"</formula>
    </cfRule>
  </conditionalFormatting>
  <conditionalFormatting sqref="F108:F121 F124:F125 F134 F136:F140">
    <cfRule type="expression" dxfId="0" priority="66">
      <formula>$K109=TRUE</formula>
    </cfRule>
  </conditionalFormatting>
  <conditionalFormatting sqref="J108:J121 J124:J125 J134 J136:J140">
    <cfRule type="expression" dxfId="0" priority="3">
      <formula>$K109=TRUE</formula>
    </cfRule>
  </conditionalFormatting>
  <conditionalFormatting sqref="F123 C250:C251">
    <cfRule type="expression" dxfId="0" priority="67">
      <formula>#REF!=TRUE</formula>
    </cfRule>
  </conditionalFormatting>
  <conditionalFormatting sqref="F126:F133 F153:F154 J151:J155">
    <cfRule type="expression" dxfId="0" priority="65">
      <formula>#REF!=TRUE</formula>
    </cfRule>
  </conditionalFormatting>
  <conditionalFormatting sqref="F135 F141:F148">
    <cfRule type="expression" dxfId="0" priority="64">
      <formula>$R136=TRUE</formula>
    </cfRule>
  </conditionalFormatting>
  <conditionalFormatting sqref="J135 J141:J148">
    <cfRule type="expression" dxfId="0" priority="1">
      <formula>$R136=TRUE</formula>
    </cfRule>
  </conditionalFormatting>
  <conditionalFormatting sqref="J149 J171 J164:J169 J158">
    <cfRule type="expression" dxfId="0" priority="60">
      <formula>$R150=TRUE</formula>
    </cfRule>
  </conditionalFormatting>
  <conditionalFormatting sqref="J150 J159:J163 J157">
    <cfRule type="expression" dxfId="0" priority="62">
      <formula>$K151=TRUE</formula>
    </cfRule>
  </conditionalFormatting>
  <conditionalFormatting sqref="D164:D171 D156">
    <cfRule type="expression" dxfId="0" priority="68">
      <formula>$E156="निजी"</formula>
    </cfRule>
  </conditionalFormatting>
  <conditionalFormatting sqref="J257:J260 C180:C249 C175:C176">
    <cfRule type="expression" dxfId="0" priority="59">
      <formula>#REF!=TRUE</formula>
    </cfRule>
  </conditionalFormatting>
  <conditionalFormatting sqref="D180 D175">
    <cfRule type="expression" dxfId="0" priority="101">
      <formula>$E175="निजी"</formula>
    </cfRule>
  </conditionalFormatting>
  <dataValidations count="14">
    <dataValidation type="custom" allowBlank="1" showInputMessage="1" showErrorMessage="1" errorTitle="डेटा सामान्य रेंज से बाहर" error="कृपया पुन: चेक करके भरें" sqref="F122 J122" errorStyle="warning">
      <formula1>$F5078=TRUE</formula1>
    </dataValidation>
    <dataValidation type="list" allowBlank="1" showInputMessage="1" showErrorMessage="1" sqref="C149 C150 C151 C152 C156 C157 C158 C159 C160 C161 C162 C163 C164 C165 C166 C167 C168 C169 C171 C172 C173">
      <formula1>OFFSET($B$1,MATCH($L150,$A$2:$A$10,0),,,COUNTIF(OFFSET($B$1,MATCH($L150,$A$2:$A$10,0),,1,20),"?*"))</formula1>
    </dataValidation>
    <dataValidation type="list" allowBlank="1" showInputMessage="1" showErrorMessage="1" sqref="C259">
      <formula1>OFFSET($B$6,MATCH(#REF!,$A$7:$A$9,0),,,COUNTIF(OFFSET($B$6,MATCH(#REF!,$A$7:$A$9,0),,1,20),"?*"))</formula1>
    </dataValidation>
    <dataValidation type="list" allowBlank="1" showInputMessage="1" showErrorMessage="1" sqref="C155 C174">
      <formula1>OFFSET($B$1,MATCH($L157,$A$2:$A$10,0),,,COUNTIF(OFFSET($B$1,MATCH($L157,$A$2:$A$10,0),,1,20),"?*"))</formula1>
    </dataValidation>
    <dataValidation type="custom" allowBlank="1" showInputMessage="1" showErrorMessage="1" errorTitle="डेटा सामान्य रेंज से बाहर" error="कृपया पुन: चेक करके भरें" sqref="F153 F154 C175 C176 C177 C178 C179 C180:C251 F108:F109 F110:F113 F114:F121 F123:F148 J108:J109 J110:J113 J114:J121 J123:J148 J149:J155 J157:J161 J257:J260" errorStyle="warning">
      <formula1>#REF!=TRUE</formula1>
    </dataValidation>
    <dataValidation type="custom" allowBlank="1" showInputMessage="1" showErrorMessage="1" errorTitle="डेटा सामान्य रेंज से बाहर" error="कृपया पुन: चेक करके भरें" sqref="J156" errorStyle="warning">
      <formula1>$F5156=TRUE</formula1>
    </dataValidation>
    <dataValidation type="custom" allowBlank="1" showInputMessage="1" showErrorMessage="1" errorTitle="डेटा सामान्य रेंज से बाहर" error="कृपया पुन: चेक करके भरें" sqref="J171" errorStyle="warning">
      <formula1>$F5160=TRUE</formula1>
    </dataValidation>
    <dataValidation type="list" allowBlank="1" showInputMessage="1" showErrorMessage="1" sqref="C170">
      <formula1>OFFSET($B$1,MATCH($L156,$A$2:$A$10,0),,,COUNTIF(OFFSET($B$1,MATCH($L156,$A$2:$A$10,0),,1,20),"?*"))</formula1>
    </dataValidation>
    <dataValidation type="list" allowBlank="1" showInputMessage="1" showErrorMessage="1" sqref="C258">
      <formula1>OFFSET($B$1,MATCH($L71,$A$2:$A$8,0),,,COUNTIF(OFFSET($B$1,MATCH($L71,$A$2:$A$8,0),,1,20),"?*"))</formula1>
    </dataValidation>
    <dataValidation type="list" allowBlank="1" showInputMessage="1" showErrorMessage="1" sqref="C261">
      <formula1>OFFSET(#REF!,MATCH($L108,$A$8:$A$9,0),,,COUNTIF(OFFSET(#REF!,MATCH($L108,$A$8:$A$9,0),,1,20),"?*"))</formula1>
    </dataValidation>
    <dataValidation type="list" allowBlank="1" showInputMessage="1" showErrorMessage="1" sqref="C71:C96 C97:C148">
      <formula1>OFFSET($B$1,MATCH(#REF!,$A$2:$A$5,0),,,COUNTIF(OFFSET($B$1,MATCH(#REF!,$A$2:$A$5,0),,1,20),"?*"))</formula1>
    </dataValidation>
    <dataValidation type="list" allowBlank="1" showInputMessage="1" showErrorMessage="1" sqref="C252:C253">
      <formula1>OFFSET($B$1,MATCH(#REF!,$A$2:$A$6,0),,,COUNTIF(OFFSET($B$1,MATCH(#REF!,$A$2:$A$6,0),,1,20),"?*"))</formula1>
    </dataValidation>
    <dataValidation type="list" allowBlank="1" showInputMessage="1" showErrorMessage="1" sqref="C254:C257">
      <formula1>OFFSET($B$1,MATCH($L255,$A$2:$A$8,0),,,COUNTIF(OFFSET($B$1,MATCH($L255,$A$2:$A$8,0),,1,20),"?*"))</formula1>
    </dataValidation>
    <dataValidation type="custom" allowBlank="1" showInputMessage="1" showErrorMessage="1" errorTitle="डेटा सामान्य रेंज से बाहर" error="कृपया पुन: चेक करके भरें" sqref="J172:J174" errorStyle="warning">
      <formula1>$F5071=TRUE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L23"/>
  <sheetViews>
    <sheetView topLeftCell="A2" workbookViewId="0">
      <selection activeCell="C12" sqref="C12"/>
    </sheetView>
  </sheetViews>
  <sheetFormatPr defaultColWidth="9" defaultRowHeight="15"/>
  <cols>
    <col min="1" max="1" width="29.4285714285714" customWidth="1"/>
    <col min="9" max="9" width="20.2857142857143" customWidth="1"/>
  </cols>
  <sheetData>
    <row r="6" ht="24.95" customHeight="1" spans="1:12">
      <c r="A6" s="1" t="s">
        <v>39</v>
      </c>
      <c r="B6" s="2"/>
      <c r="C6" s="3">
        <v>404.72</v>
      </c>
      <c r="D6" s="2"/>
      <c r="E6" s="2"/>
      <c r="F6" s="2"/>
      <c r="G6" s="2"/>
      <c r="H6" s="4" t="s">
        <v>228</v>
      </c>
      <c r="I6" s="4" t="s">
        <v>229</v>
      </c>
      <c r="J6" s="4" t="s">
        <v>230</v>
      </c>
      <c r="K6" s="9" t="s">
        <v>231</v>
      </c>
      <c r="L6" s="4" t="s">
        <v>232</v>
      </c>
    </row>
    <row r="7" ht="24.95" customHeight="1" spans="1:12">
      <c r="A7" s="1" t="s">
        <v>40</v>
      </c>
      <c r="B7" s="2"/>
      <c r="C7" s="5">
        <v>25.69</v>
      </c>
      <c r="D7" s="2"/>
      <c r="E7" s="2"/>
      <c r="F7" s="2"/>
      <c r="G7" s="2"/>
      <c r="H7" s="6">
        <v>1</v>
      </c>
      <c r="I7" s="10" t="s">
        <v>233</v>
      </c>
      <c r="J7" s="6">
        <v>18.99</v>
      </c>
      <c r="K7" s="11"/>
      <c r="L7" s="12">
        <v>2.931234</v>
      </c>
    </row>
    <row r="8" ht="24.95" customHeight="1" spans="1:12">
      <c r="A8" s="1" t="s">
        <v>41</v>
      </c>
      <c r="B8" s="2"/>
      <c r="C8" s="6">
        <v>59.62</v>
      </c>
      <c r="D8" s="2"/>
      <c r="E8" s="2"/>
      <c r="F8" s="2"/>
      <c r="G8" s="2"/>
      <c r="H8" s="6">
        <v>2</v>
      </c>
      <c r="I8" s="10" t="s">
        <v>234</v>
      </c>
      <c r="J8" s="6">
        <v>58.4</v>
      </c>
      <c r="K8" s="13"/>
      <c r="L8" s="12">
        <v>9.014432</v>
      </c>
    </row>
    <row r="9" ht="24.95" customHeight="1" spans="1:12">
      <c r="A9" s="1" t="s">
        <v>42</v>
      </c>
      <c r="B9" s="2"/>
      <c r="C9" s="3">
        <v>77.39</v>
      </c>
      <c r="D9" s="2"/>
      <c r="E9" s="2"/>
      <c r="F9" s="2"/>
      <c r="G9" s="2"/>
      <c r="H9" s="6">
        <v>3</v>
      </c>
      <c r="I9" s="10" t="s">
        <v>235</v>
      </c>
      <c r="J9" s="6">
        <v>74.97</v>
      </c>
      <c r="K9" s="13"/>
      <c r="L9" s="12">
        <v>11.57212</v>
      </c>
    </row>
    <row r="10" ht="24.95" customHeight="1" spans="1:12">
      <c r="A10" s="1" t="s">
        <v>43</v>
      </c>
      <c r="B10" s="2"/>
      <c r="C10" s="3">
        <v>74.97</v>
      </c>
      <c r="D10" s="2"/>
      <c r="E10" s="2"/>
      <c r="F10" s="2"/>
      <c r="G10" s="2"/>
      <c r="H10" s="6">
        <v>4</v>
      </c>
      <c r="I10" s="10" t="s">
        <v>236</v>
      </c>
      <c r="J10" s="6">
        <v>10.09</v>
      </c>
      <c r="K10" s="13"/>
      <c r="L10" s="12">
        <v>1.557459</v>
      </c>
    </row>
    <row r="11" ht="24.95" customHeight="1" spans="1:12">
      <c r="A11" s="1" t="s">
        <v>44</v>
      </c>
      <c r="B11" s="2"/>
      <c r="C11" s="6">
        <v>10.83</v>
      </c>
      <c r="D11" s="2"/>
      <c r="E11" s="2"/>
      <c r="F11" s="2"/>
      <c r="G11" s="2"/>
      <c r="H11" s="6">
        <v>5</v>
      </c>
      <c r="I11" s="10" t="s">
        <v>237</v>
      </c>
      <c r="J11" s="6">
        <v>10.23</v>
      </c>
      <c r="K11" s="13"/>
      <c r="L11" s="12">
        <v>1.579069</v>
      </c>
    </row>
    <row r="12" ht="24.95" customHeight="1" spans="1:12">
      <c r="A12" s="1" t="s">
        <v>45</v>
      </c>
      <c r="B12" s="2"/>
      <c r="C12" s="3">
        <v>20.32</v>
      </c>
      <c r="D12" s="2"/>
      <c r="E12" s="2"/>
      <c r="F12" s="2"/>
      <c r="G12" s="2"/>
      <c r="H12" s="6">
        <v>6</v>
      </c>
      <c r="I12" s="10" t="s">
        <v>238</v>
      </c>
      <c r="J12" s="6">
        <v>10.83</v>
      </c>
      <c r="K12" s="13"/>
      <c r="L12" s="12">
        <v>1.671683</v>
      </c>
    </row>
    <row r="13" ht="24.95" customHeight="1" spans="1:12">
      <c r="A13" s="2"/>
      <c r="B13" s="2"/>
      <c r="C13" s="3"/>
      <c r="D13" s="2"/>
      <c r="E13" s="2"/>
      <c r="F13" s="2"/>
      <c r="G13" s="2"/>
      <c r="H13" s="6">
        <v>7</v>
      </c>
      <c r="I13" s="10" t="s">
        <v>239</v>
      </c>
      <c r="J13" s="14">
        <v>150.33</v>
      </c>
      <c r="K13" s="13"/>
      <c r="L13" s="12">
        <v>23.20445</v>
      </c>
    </row>
    <row r="14" ht="24.95" customHeight="1" spans="1:12">
      <c r="A14" s="2"/>
      <c r="B14" s="2"/>
      <c r="C14" s="7"/>
      <c r="D14" s="2"/>
      <c r="E14" s="2"/>
      <c r="F14" s="2"/>
      <c r="G14" s="2"/>
      <c r="H14" s="6">
        <v>8</v>
      </c>
      <c r="I14" s="10" t="s">
        <v>240</v>
      </c>
      <c r="J14" s="14">
        <v>125.17</v>
      </c>
      <c r="K14" s="13"/>
      <c r="L14" s="12">
        <v>19.32083</v>
      </c>
    </row>
    <row r="15" ht="24.95" customHeight="1" spans="1:12">
      <c r="A15" s="2"/>
      <c r="B15" s="2"/>
      <c r="C15" s="7"/>
      <c r="D15" s="2"/>
      <c r="E15" s="2"/>
      <c r="F15" s="2"/>
      <c r="G15" s="2"/>
      <c r="H15" s="6">
        <v>9</v>
      </c>
      <c r="I15" s="10" t="s">
        <v>241</v>
      </c>
      <c r="J15" s="14">
        <v>95.22</v>
      </c>
      <c r="K15" s="13"/>
      <c r="L15" s="12">
        <v>14.69785</v>
      </c>
    </row>
    <row r="16" ht="24.95" customHeight="1" spans="1:12">
      <c r="A16" s="2"/>
      <c r="B16" s="2"/>
      <c r="C16" s="7"/>
      <c r="D16" s="2"/>
      <c r="E16" s="2"/>
      <c r="F16" s="2"/>
      <c r="G16" s="2"/>
      <c r="H16" s="6">
        <v>10</v>
      </c>
      <c r="I16" s="10" t="s">
        <v>242</v>
      </c>
      <c r="J16" s="14">
        <v>34</v>
      </c>
      <c r="K16" s="13"/>
      <c r="L16" s="12">
        <v>5.248128</v>
      </c>
    </row>
    <row r="17" ht="24.95" customHeight="1" spans="1:12">
      <c r="A17" s="2"/>
      <c r="B17" s="2"/>
      <c r="C17" s="7"/>
      <c r="D17" s="2"/>
      <c r="E17" s="2"/>
      <c r="F17" s="2"/>
      <c r="G17" s="2"/>
      <c r="H17" s="6">
        <v>11</v>
      </c>
      <c r="I17" s="10" t="s">
        <v>243</v>
      </c>
      <c r="J17" s="6">
        <v>59.62</v>
      </c>
      <c r="K17" s="13"/>
      <c r="L17" s="12">
        <v>9.202748</v>
      </c>
    </row>
    <row r="18" ht="21" spans="1:12">
      <c r="A18" s="2"/>
      <c r="B18" s="2"/>
      <c r="C18" s="7"/>
      <c r="D18" s="2"/>
      <c r="E18" s="2"/>
      <c r="F18" s="2"/>
      <c r="G18" s="2"/>
      <c r="H18" s="8"/>
      <c r="I18" s="10" t="s">
        <v>244</v>
      </c>
      <c r="J18" s="6">
        <v>647.85</v>
      </c>
      <c r="K18" s="13"/>
      <c r="L18" s="15">
        <v>100</v>
      </c>
    </row>
    <row r="19" spans="1:12">
      <c r="A19" s="2"/>
      <c r="B19" s="2"/>
      <c r="C19" s="7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2"/>
      <c r="B20" s="2"/>
      <c r="C20" s="7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/>
      <c r="B21" s="2"/>
      <c r="C21" s="7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/>
      <c r="B22" s="2"/>
      <c r="C22" s="7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2"/>
      <c r="B23" s="2"/>
      <c r="C23" s="7"/>
      <c r="D23" s="2"/>
      <c r="E23" s="2"/>
      <c r="F23" s="2"/>
      <c r="G23" s="2"/>
      <c r="H23" s="2"/>
      <c r="I23" s="2"/>
      <c r="J23" s="2"/>
      <c r="K23" s="2"/>
      <c r="L23" s="2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Durgukondal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CG-DTE</cp:lastModifiedBy>
  <dcterms:created xsi:type="dcterms:W3CDTF">2020-04-15T08:21:00Z</dcterms:created>
  <dcterms:modified xsi:type="dcterms:W3CDTF">2022-01-07T10:02:20Z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5F84A80B29194418ACA15CD2C1BE1F0C</vt:lpwstr>
  </property>
  <property fmtid="{D5CDD505-2E9C-101B-9397-08002B2CF9AE}" pid="3" name="KSOProductBuildVer">
    <vt:lpwstr>1033-11.2.0.10426</vt:lpwstr>
  </property>
</Properties>
</file>