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7" rupBuild="4505"/>
  <workbookPr/>
  <bookViews>
    <workbookView xWindow="75" yWindow="720" windowWidth="15600" windowHeight="10800" activeTab="0"/>
  </bookViews>
  <sheets>
    <sheet name="Seldeep" sheetId="8" r:id="rId1"/>
  </sheets>
  <definedNames/>
  <calcPr calcId="12451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<sst xmlns="http://schemas.openxmlformats.org/spreadsheetml/2006/main" count="148" uniqueCount="133">
  <si>
    <t xml:space="preserve">A </t>
  </si>
  <si>
    <t>Back ground profile</t>
  </si>
  <si>
    <t>District</t>
  </si>
  <si>
    <t xml:space="preserve">Block </t>
  </si>
  <si>
    <t>Gram Panchayat</t>
  </si>
  <si>
    <t>B</t>
  </si>
  <si>
    <t>PHYSIOGRAPHIC PROFILE</t>
  </si>
  <si>
    <t>Total Area (Ha)</t>
  </si>
  <si>
    <t>Rainfall (mm)</t>
  </si>
  <si>
    <t>Soil type</t>
  </si>
  <si>
    <t xml:space="preserve">Average Slope </t>
  </si>
  <si>
    <t>Total Population</t>
  </si>
  <si>
    <t>ST Population</t>
  </si>
  <si>
    <t>C</t>
  </si>
  <si>
    <t>D</t>
  </si>
  <si>
    <t>LAND USE LAND COVER</t>
  </si>
  <si>
    <t>Mono cropped (Ha)</t>
  </si>
  <si>
    <t>Multi cropped (Ha)</t>
  </si>
  <si>
    <t>Current fallow(Ha)</t>
  </si>
  <si>
    <t>Forest /Plantation (Ha)</t>
  </si>
  <si>
    <t>Waste land (Ha)</t>
  </si>
  <si>
    <t>Impounded Waterbody (Ha)</t>
  </si>
  <si>
    <t>Others (Ha)</t>
  </si>
  <si>
    <t>E</t>
  </si>
  <si>
    <t>LAND CLASSIFICATION</t>
  </si>
  <si>
    <t>Forest (Ha)</t>
  </si>
  <si>
    <t>Upland (Ha)</t>
  </si>
  <si>
    <t>River Stream Length (m)</t>
  </si>
  <si>
    <t>F</t>
  </si>
  <si>
    <t>WATER BUDGET</t>
  </si>
  <si>
    <t>ACTIVITY PROPOSED</t>
  </si>
  <si>
    <t>No.</t>
  </si>
  <si>
    <t>Estimated cost (lakh)</t>
  </si>
  <si>
    <t>Medium land (Ha)</t>
  </si>
  <si>
    <t>SC Population</t>
  </si>
  <si>
    <t>G</t>
  </si>
  <si>
    <t>EXPECTED OUTCOME</t>
  </si>
  <si>
    <t>Increase in Irrigated area (in Ha)</t>
  </si>
  <si>
    <t>Type of intervention</t>
  </si>
  <si>
    <t>Dhamtari</t>
  </si>
  <si>
    <t>Estimated labour cost in lakh</t>
  </si>
  <si>
    <t>Flows till December</t>
  </si>
  <si>
    <t>Details of Tributaries</t>
  </si>
  <si>
    <t>Livelihood profile</t>
  </si>
  <si>
    <t>Service/ job</t>
  </si>
  <si>
    <t>H</t>
  </si>
  <si>
    <t>I</t>
  </si>
  <si>
    <t>Borewells</t>
  </si>
  <si>
    <t xml:space="preserve">Open wells </t>
  </si>
  <si>
    <t>Total No of HHs completed 100 Days of Wage Employment (average of last 3 years)</t>
  </si>
  <si>
    <t>% of NRM Expenditure(Public + Individual) (average of last 3 years)</t>
  </si>
  <si>
    <t>Total annual Exp(Rs. in Lakhs.)(average of last 3 years)</t>
  </si>
  <si>
    <t>Micro Watershed code</t>
  </si>
  <si>
    <t>Villages Covered</t>
  </si>
  <si>
    <t>NREGA Job card holders</t>
  </si>
  <si>
    <t>Person days per year (average of last 3 years)</t>
  </si>
  <si>
    <t>Business</t>
  </si>
  <si>
    <t>Increase in Cropping area (in Ha)</t>
  </si>
  <si>
    <t>Targeted HH</t>
  </si>
  <si>
    <t>DEMOGRAPHIC PROFILE</t>
  </si>
  <si>
    <t>Total HouseHolds</t>
  </si>
  <si>
    <t>MGNREGA Status</t>
  </si>
  <si>
    <t>Agriculture</t>
  </si>
  <si>
    <t>Off Farm Activities</t>
  </si>
  <si>
    <t>Wages, labour</t>
  </si>
  <si>
    <t xml:space="preserve">Water harvesting Ponds </t>
  </si>
  <si>
    <t>Low Land (Ha)</t>
  </si>
  <si>
    <t>J</t>
  </si>
  <si>
    <t>K</t>
  </si>
  <si>
    <t>Total Water Requirement (Ham)</t>
  </si>
  <si>
    <t>Total Water Available (Ham)</t>
  </si>
  <si>
    <t>Water Resource to be created (Ham)</t>
  </si>
  <si>
    <t>Income Enhancement (INR 50000 per annum as additional income)</t>
  </si>
  <si>
    <t>Dimension</t>
  </si>
  <si>
    <t>Persondays Projected</t>
  </si>
  <si>
    <t xml:space="preserve">Existing  Water sources/ Structures </t>
  </si>
  <si>
    <t>Sr No.</t>
  </si>
  <si>
    <t>Grand Total</t>
  </si>
  <si>
    <t>0-5 %</t>
  </si>
  <si>
    <t>3000 m long</t>
  </si>
  <si>
    <t>e DPR of Seldeep GP, Kurud,Dhamtari, Chhattisgarh</t>
  </si>
  <si>
    <t>Kurud</t>
  </si>
  <si>
    <t>Seldeep</t>
  </si>
  <si>
    <t>364.56 Hectares</t>
  </si>
  <si>
    <t>Sandy, loam, clay</t>
  </si>
  <si>
    <t>Seeta Bai/Rohit Kanwar Dabari Nirman Kary</t>
  </si>
  <si>
    <t>Ganga Bai/Nathu Das Dabari Nirman Kary</t>
  </si>
  <si>
    <t>Dharmin/Ganga Ram Yadav Bakarished Nirman Kary</t>
  </si>
  <si>
    <t>Punni Bai/Rainsingh Kuaa Nirman Kary</t>
  </si>
  <si>
    <t>Vishvasha Bai/Dhansingh Kuaa Nirman Kary</t>
  </si>
  <si>
    <t>Chitrekha/Kaliram Bakrished Nirman Kary</t>
  </si>
  <si>
    <t>Ramshila/Anantsingh Kuaa Mirman Kary</t>
  </si>
  <si>
    <t>Daya Bai/Jainsingh Kuaa Nirman Kary</t>
  </si>
  <si>
    <t>Fagani/Manuram Sahu Kuaa Nirman Kary</t>
  </si>
  <si>
    <t>Puspalata/Maniram Sahu Nadep Nirman Kary</t>
  </si>
  <si>
    <t>N/A</t>
  </si>
  <si>
    <t>Naya Talab Gaharikaran,Piching Sah Nirmalaghat Nirman Kary</t>
  </si>
  <si>
    <t>3.5 Acre</t>
  </si>
  <si>
    <t>AamaTalab Gaharikaran,Piching Sah Nirmalaghat Nirman Kary</t>
  </si>
  <si>
    <t>3 Acre</t>
  </si>
  <si>
    <t>2000m</t>
  </si>
  <si>
    <t>Charagah Nirman Kary</t>
  </si>
  <si>
    <t>5 Acre</t>
  </si>
  <si>
    <t>Mandali Talab Gaharikaran,Piching Sah Nirmalaghat Nirman Kary</t>
  </si>
  <si>
    <t>Mainar Nali Gaharikaran Sah Safai Kary Ramchand Sahu Khet Se Mandroud Khar Tak</t>
  </si>
  <si>
    <t>3000m</t>
  </si>
  <si>
    <t>20X20X3</t>
  </si>
  <si>
    <t>6X4</t>
  </si>
  <si>
    <t>3*2 m</t>
  </si>
  <si>
    <t>Dia-5m, Depth-10m</t>
  </si>
  <si>
    <t>Kachchi Nali Nirman Kary Ramkrishana Sahu Ke Badi Se Anikat Tak.</t>
  </si>
  <si>
    <t>Mahanadi</t>
  </si>
  <si>
    <t>KACHI NALI NIRMAN KARYA (SANTOSH KE KHET SE ANIKAT TAK 400M)</t>
  </si>
  <si>
    <t>KACHI NALI NIRAMAN KARYA (JANAK SAHU KHET SE PAWAN BADI TARAF)</t>
  </si>
  <si>
    <t>sadak kinare vrikcharopan karya 3 year seldip khel maidan se santara badi tak (0.50 Km)</t>
  </si>
  <si>
    <t>FALDAR MISRIT VRIKSHAROPAN KARYA 3.00H (ROD KE PAS)</t>
  </si>
  <si>
    <t>SAMUDAIYK DABARI NIRMAN (VRIKCHHAROPAN KE PASS)</t>
  </si>
  <si>
    <t>SAMUDAIYK DABARI NIRMAN ( KATH SINBADI KE PASS)</t>
  </si>
  <si>
    <t>SAMUDAIYK DABARI NIRMAN (ANGANBADI KE PICHHE)</t>
  </si>
  <si>
    <t>Gautiya Talab Gaharikaran Sah Piching Kary</t>
  </si>
  <si>
    <t xml:space="preserve">SAMUDAYIK PASHU ASHRAYE STHAL NIRMAN KARYA </t>
  </si>
  <si>
    <t>DABARI TALAB GAHARIKRAN KARYA</t>
  </si>
  <si>
    <t>SAMUDAYIK DABARI NIRMAN KARYA</t>
  </si>
  <si>
    <t xml:space="preserve">BHUMI SAMTALIKARAN KARYA ( VRICHAROPAN STHAL ) 2.38 </t>
  </si>
  <si>
    <t>FALDHAR MISTRIT VRICHAROPAN 2.38H</t>
  </si>
  <si>
    <t>400 m</t>
  </si>
  <si>
    <t>350 m</t>
  </si>
  <si>
    <t>25X25X3</t>
  </si>
  <si>
    <t>3 hec</t>
  </si>
  <si>
    <t>2.38 hec</t>
  </si>
  <si>
    <t>2 Acre</t>
  </si>
  <si>
    <t>500 m</t>
  </si>
  <si>
    <t>Treated area in Hac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</si>
</sst>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8" tint="-0.4999699890613556"/>
      <name val="Times New Roman"/>
      <family val="1"/>
    </font>
    <font>
      <sz val="12"/>
      <color theme="1"/>
      <name val="Times New Roman"/>
      <family val="1"/>
    </font>
    <font>
      <b/>
      <sz val="12"/>
      <color theme="8" tint="-0.4999699890613556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theme="8" tint="-0.4999699890613556"/>
      <name val="Times New Roman"/>
      <family val="1"/>
    </font>
    <font>
      <b/>
      <sz val="16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Calibri"/>
      <family val="2"/>
      <scheme val="minor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2" fontId="8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9" fontId="6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1" fontId="9" fillId="0" borderId="1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2" fontId="12" fillId="0" borderId="1" xfId="18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center" wrapText="1"/>
    </xf>
    <xf numFmtId="2" fontId="3" fillId="0" borderId="1" xfId="0" applyNumberFormat="1" applyFont="1" applyFill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tabSelected="1" zoomScale="90" zoomScaleNormal="90" workbookViewId="0" topLeftCell="A92">
      <selection activeCell="F98" sqref="F98"/>
    </sheetView>
  </sheetViews>
  <sheetFormatPr defaultColWidth="9.140625" defaultRowHeight="15"/>
  <cols>
    <col min="1" max="1" width="4.28125" style="23" customWidth="1"/>
    <col min="2" max="2" width="35.28125" style="6" customWidth="1"/>
    <col min="3" max="3" width="19.140625" style="17" customWidth="1"/>
    <col min="4" max="4" width="14.8515625" style="23" customWidth="1"/>
    <col min="5" max="5" width="14.7109375" style="2" bestFit="1" customWidth="1"/>
    <col min="6" max="6" width="13.00390625" style="2" bestFit="1" customWidth="1"/>
    <col min="7" max="7" width="10.57421875" style="2" customWidth="1"/>
    <col min="8" max="8" width="10.28125" style="2" customWidth="1"/>
    <col min="9" max="16384" width="9.140625" style="2" customWidth="1"/>
  </cols>
  <sheetData>
    <row r="1" spans="1:9" ht="20.25">
      <c r="A1" s="42" t="s">
        <v>80</v>
      </c>
      <c r="B1" s="42"/>
      <c r="C1" s="42"/>
      <c r="D1" s="42"/>
      <c r="E1" s="42"/>
      <c r="F1" s="42"/>
      <c r="G1" s="42"/>
      <c r="H1" s="42"/>
      <c r="I1" s="42"/>
    </row>
    <row r="2" spans="1:9" ht="15">
      <c r="A2" s="41" t="s">
        <v>0</v>
      </c>
      <c r="B2" s="7" t="s">
        <v>1</v>
      </c>
      <c r="C2" s="9"/>
      <c r="D2" s="21"/>
      <c r="E2" s="4"/>
      <c r="F2" s="4"/>
      <c r="G2" s="4"/>
      <c r="H2" s="4"/>
      <c r="I2" s="3"/>
    </row>
    <row r="3" spans="1:9" ht="20.1" customHeight="1">
      <c r="A3" s="41"/>
      <c r="B3" s="5" t="s">
        <v>52</v>
      </c>
      <c r="C3" s="9"/>
      <c r="D3" s="21"/>
      <c r="E3" s="4"/>
      <c r="F3" s="4"/>
      <c r="G3" s="4"/>
      <c r="H3" s="4"/>
      <c r="I3" s="3"/>
    </row>
    <row r="4" spans="1:9" ht="20.1" customHeight="1">
      <c r="A4" s="41"/>
      <c r="B4" s="5" t="s">
        <v>2</v>
      </c>
      <c r="C4" s="9" t="s">
        <v>39</v>
      </c>
      <c r="D4" s="21"/>
      <c r="E4" s="4"/>
      <c r="F4" s="4"/>
      <c r="G4" s="4"/>
      <c r="H4" s="4"/>
      <c r="I4" s="3"/>
    </row>
    <row r="5" spans="1:9" ht="20.1" customHeight="1">
      <c r="A5" s="41"/>
      <c r="B5" s="5" t="s">
        <v>3</v>
      </c>
      <c r="C5" s="9" t="s">
        <v>81</v>
      </c>
      <c r="D5" s="21"/>
      <c r="E5" s="4"/>
      <c r="F5" s="4"/>
      <c r="G5" s="4"/>
      <c r="H5" s="4"/>
      <c r="I5" s="3"/>
    </row>
    <row r="6" spans="1:9" ht="20.1" customHeight="1">
      <c r="A6" s="41"/>
      <c r="B6" s="5" t="s">
        <v>4</v>
      </c>
      <c r="C6" s="9" t="s">
        <v>82</v>
      </c>
      <c r="D6" s="21"/>
      <c r="E6" s="4"/>
      <c r="F6" s="4"/>
      <c r="G6" s="4"/>
      <c r="H6" s="4"/>
      <c r="I6" s="3"/>
    </row>
    <row r="7" spans="1:9" ht="20.1" customHeight="1">
      <c r="A7" s="41"/>
      <c r="B7" s="5" t="s">
        <v>53</v>
      </c>
      <c r="C7" s="9" t="s">
        <v>82</v>
      </c>
      <c r="D7" s="21"/>
      <c r="E7" s="4"/>
      <c r="F7" s="4"/>
      <c r="G7" s="4"/>
      <c r="H7" s="4"/>
      <c r="I7" s="3"/>
    </row>
    <row r="8" spans="1:9" ht="15">
      <c r="A8" s="20"/>
      <c r="B8" s="8"/>
      <c r="C8" s="11"/>
      <c r="D8" s="21"/>
      <c r="E8" s="4"/>
      <c r="F8" s="3"/>
      <c r="G8" s="3"/>
      <c r="H8" s="3"/>
      <c r="I8" s="3"/>
    </row>
    <row r="9" spans="1:9" ht="20.1" customHeight="1">
      <c r="A9" s="41" t="s">
        <v>5</v>
      </c>
      <c r="B9" s="7" t="s">
        <v>6</v>
      </c>
      <c r="C9" s="9"/>
      <c r="D9" s="21"/>
      <c r="E9" s="4"/>
      <c r="F9" s="4"/>
      <c r="G9" s="4"/>
      <c r="H9" s="4"/>
      <c r="I9" s="3"/>
    </row>
    <row r="10" spans="1:9" ht="20.1" customHeight="1">
      <c r="A10" s="41"/>
      <c r="B10" s="5" t="s">
        <v>7</v>
      </c>
      <c r="C10" s="9" t="s">
        <v>83</v>
      </c>
      <c r="D10" s="21"/>
      <c r="E10" s="4"/>
      <c r="F10" s="4"/>
      <c r="G10" s="4"/>
      <c r="H10" s="4"/>
      <c r="I10" s="3"/>
    </row>
    <row r="11" spans="1:9" ht="20.1" customHeight="1">
      <c r="A11" s="41"/>
      <c r="B11" s="5" t="s">
        <v>8</v>
      </c>
      <c r="C11" s="9">
        <v>1190</v>
      </c>
      <c r="D11" s="21"/>
      <c r="E11" s="4"/>
      <c r="F11" s="4"/>
      <c r="G11" s="4"/>
      <c r="H11" s="4"/>
      <c r="I11" s="3"/>
    </row>
    <row r="12" spans="1:9" ht="20.1" customHeight="1">
      <c r="A12" s="41"/>
      <c r="B12" s="5" t="s">
        <v>9</v>
      </c>
      <c r="C12" s="9" t="s">
        <v>84</v>
      </c>
      <c r="D12" s="21"/>
      <c r="E12" s="4"/>
      <c r="F12" s="4"/>
      <c r="G12" s="4"/>
      <c r="H12" s="4"/>
      <c r="I12" s="3"/>
    </row>
    <row r="13" spans="1:9" ht="20.1" customHeight="1">
      <c r="A13" s="41"/>
      <c r="B13" s="5" t="s">
        <v>10</v>
      </c>
      <c r="C13" s="9" t="s">
        <v>78</v>
      </c>
      <c r="D13" s="21"/>
      <c r="E13" s="4"/>
      <c r="F13" s="4"/>
      <c r="G13" s="4"/>
      <c r="H13" s="4"/>
      <c r="I13" s="3"/>
    </row>
    <row r="14" spans="1:9" ht="20.1" customHeight="1">
      <c r="A14" s="41"/>
      <c r="B14" s="5" t="s">
        <v>42</v>
      </c>
      <c r="C14" s="9" t="s">
        <v>111</v>
      </c>
      <c r="D14" s="21" t="s">
        <v>79</v>
      </c>
      <c r="E14" s="43" t="s">
        <v>41</v>
      </c>
      <c r="F14" s="43"/>
      <c r="G14" s="43"/>
      <c r="H14" s="43"/>
      <c r="I14" s="3"/>
    </row>
    <row r="15" spans="1:9" ht="20.1" customHeight="1">
      <c r="A15" s="41"/>
      <c r="B15" s="5"/>
      <c r="C15" s="9"/>
      <c r="D15" s="21"/>
      <c r="E15" s="4"/>
      <c r="F15" s="4"/>
      <c r="G15" s="4"/>
      <c r="H15" s="4"/>
      <c r="I15" s="3"/>
    </row>
    <row r="16" spans="1:9" ht="20.1" customHeight="1">
      <c r="A16" s="21"/>
      <c r="B16" s="5"/>
      <c r="C16" s="9"/>
      <c r="D16" s="21"/>
      <c r="E16" s="4"/>
      <c r="F16" s="4"/>
      <c r="G16" s="4"/>
      <c r="H16" s="4"/>
      <c r="I16" s="3"/>
    </row>
    <row r="17" spans="1:9" ht="20.1" customHeight="1">
      <c r="A17" s="38" t="s">
        <v>13</v>
      </c>
      <c r="B17" s="10" t="s">
        <v>59</v>
      </c>
      <c r="C17" s="9"/>
      <c r="D17" s="20"/>
      <c r="E17" s="3"/>
      <c r="F17" s="3"/>
      <c r="G17" s="3"/>
      <c r="H17" s="3"/>
      <c r="I17" s="3"/>
    </row>
    <row r="18" spans="1:9" ht="20.1" customHeight="1">
      <c r="A18" s="38"/>
      <c r="B18" s="5" t="s">
        <v>11</v>
      </c>
      <c r="C18" s="9">
        <v>1564</v>
      </c>
      <c r="D18" s="20"/>
      <c r="E18" s="3"/>
      <c r="F18" s="3"/>
      <c r="G18" s="3"/>
      <c r="H18" s="3"/>
      <c r="I18" s="3"/>
    </row>
    <row r="19" spans="1:9" ht="20.1" customHeight="1">
      <c r="A19" s="38"/>
      <c r="B19" s="5" t="s">
        <v>60</v>
      </c>
      <c r="C19" s="9">
        <v>295</v>
      </c>
      <c r="D19" s="20"/>
      <c r="E19" s="3"/>
      <c r="F19" s="3"/>
      <c r="G19" s="3"/>
      <c r="H19" s="3"/>
      <c r="I19" s="3"/>
    </row>
    <row r="20" spans="1:9" ht="20.1" customHeight="1">
      <c r="A20" s="38"/>
      <c r="B20" s="5" t="s">
        <v>12</v>
      </c>
      <c r="C20" s="9">
        <v>218</v>
      </c>
      <c r="D20" s="20"/>
      <c r="E20" s="3"/>
      <c r="F20" s="3"/>
      <c r="G20" s="3"/>
      <c r="H20" s="3"/>
      <c r="I20" s="3"/>
    </row>
    <row r="21" spans="1:9" ht="20.1" customHeight="1">
      <c r="A21" s="38"/>
      <c r="B21" s="5" t="s">
        <v>34</v>
      </c>
      <c r="C21" s="9">
        <v>0</v>
      </c>
      <c r="D21" s="20"/>
      <c r="E21" s="3"/>
      <c r="F21" s="3"/>
      <c r="G21" s="3"/>
      <c r="H21" s="3"/>
      <c r="I21" s="3"/>
    </row>
    <row r="22" spans="1:9" ht="24.95" customHeight="1">
      <c r="A22" s="40" t="s">
        <v>14</v>
      </c>
      <c r="B22" s="7" t="s">
        <v>61</v>
      </c>
      <c r="C22" s="11"/>
      <c r="D22" s="20"/>
      <c r="E22" s="3"/>
      <c r="F22" s="3"/>
      <c r="G22" s="3"/>
      <c r="H22" s="3"/>
      <c r="I22" s="3"/>
    </row>
    <row r="23" spans="1:9" ht="35.1" customHeight="1">
      <c r="A23" s="40"/>
      <c r="B23" s="5" t="s">
        <v>54</v>
      </c>
      <c r="C23" s="9">
        <v>263</v>
      </c>
      <c r="D23" s="20"/>
      <c r="E23" s="3"/>
      <c r="F23" s="3"/>
      <c r="G23" s="3"/>
      <c r="H23" s="3"/>
      <c r="I23" s="3"/>
    </row>
    <row r="24" spans="1:9" ht="35.1" customHeight="1">
      <c r="A24" s="40"/>
      <c r="B24" s="5" t="s">
        <v>55</v>
      </c>
      <c r="C24" s="9">
        <v>33.91</v>
      </c>
      <c r="D24" s="20"/>
      <c r="E24" s="3"/>
      <c r="F24" s="3"/>
      <c r="G24" s="3"/>
      <c r="H24" s="3"/>
      <c r="I24" s="3"/>
    </row>
    <row r="25" spans="1:9" ht="60" customHeight="1">
      <c r="A25" s="40"/>
      <c r="B25" s="5" t="s">
        <v>49</v>
      </c>
      <c r="C25" s="9">
        <v>9</v>
      </c>
      <c r="D25" s="20"/>
      <c r="E25" s="3"/>
      <c r="F25" s="3"/>
      <c r="G25" s="3"/>
      <c r="H25" s="3"/>
      <c r="I25" s="3"/>
    </row>
    <row r="26" spans="1:9" ht="60" customHeight="1">
      <c r="A26" s="40"/>
      <c r="B26" s="5" t="s">
        <v>51</v>
      </c>
      <c r="C26" s="9">
        <v>38.42</v>
      </c>
      <c r="D26" s="20"/>
      <c r="E26" s="3"/>
      <c r="F26" s="3"/>
      <c r="G26" s="3"/>
      <c r="H26" s="3"/>
      <c r="I26" s="3"/>
    </row>
    <row r="27" spans="1:9" ht="60" customHeight="1">
      <c r="A27" s="40"/>
      <c r="B27" s="5" t="s">
        <v>50</v>
      </c>
      <c r="C27" s="9">
        <v>84.94</v>
      </c>
      <c r="D27" s="20"/>
      <c r="E27" s="3"/>
      <c r="F27" s="3"/>
      <c r="G27" s="3"/>
      <c r="H27" s="3"/>
      <c r="I27" s="3"/>
    </row>
    <row r="28" spans="1:9" ht="15">
      <c r="A28" s="20"/>
      <c r="B28" s="8"/>
      <c r="C28" s="11"/>
      <c r="D28" s="20"/>
      <c r="E28" s="3"/>
      <c r="F28" s="3"/>
      <c r="G28" s="3"/>
      <c r="H28" s="3"/>
      <c r="I28" s="3"/>
    </row>
    <row r="29" spans="1:9" ht="20.1" customHeight="1">
      <c r="A29" s="38" t="s">
        <v>23</v>
      </c>
      <c r="B29" s="10" t="s">
        <v>15</v>
      </c>
      <c r="C29" s="11"/>
      <c r="D29" s="20"/>
      <c r="E29" s="3"/>
      <c r="F29" s="3"/>
      <c r="G29" s="3"/>
      <c r="H29" s="3"/>
      <c r="I29" s="3"/>
    </row>
    <row r="30" spans="1:9" ht="20.1" customHeight="1">
      <c r="A30" s="38"/>
      <c r="B30" s="5" t="s">
        <v>16</v>
      </c>
      <c r="C30" s="9">
        <v>34.85</v>
      </c>
      <c r="D30" s="20"/>
      <c r="E30" s="3"/>
      <c r="F30" s="3"/>
      <c r="G30" s="3"/>
      <c r="H30" s="3"/>
      <c r="I30" s="3"/>
    </row>
    <row r="31" spans="1:9" ht="20.1" customHeight="1">
      <c r="A31" s="38"/>
      <c r="B31" s="5" t="s">
        <v>17</v>
      </c>
      <c r="C31" s="9">
        <v>164.29</v>
      </c>
      <c r="D31" s="20"/>
      <c r="E31" s="3"/>
      <c r="F31" s="3"/>
      <c r="G31" s="3"/>
      <c r="H31" s="3"/>
      <c r="I31" s="3"/>
    </row>
    <row r="32" spans="1:9" ht="20.1" customHeight="1">
      <c r="A32" s="38"/>
      <c r="B32" s="5" t="s">
        <v>18</v>
      </c>
      <c r="C32" s="9">
        <v>0.3</v>
      </c>
      <c r="D32" s="20"/>
      <c r="E32" s="3"/>
      <c r="F32" s="3"/>
      <c r="G32" s="3"/>
      <c r="H32" s="3"/>
      <c r="I32" s="3"/>
    </row>
    <row r="33" spans="1:9" ht="20.1" customHeight="1">
      <c r="A33" s="38"/>
      <c r="B33" s="5" t="s">
        <v>19</v>
      </c>
      <c r="C33" s="9">
        <v>0</v>
      </c>
      <c r="D33" s="20"/>
      <c r="E33" s="3"/>
      <c r="F33" s="3"/>
      <c r="G33" s="3"/>
      <c r="H33" s="3"/>
      <c r="I33" s="3"/>
    </row>
    <row r="34" spans="1:9" ht="20.1" customHeight="1">
      <c r="A34" s="38"/>
      <c r="B34" s="5" t="s">
        <v>20</v>
      </c>
      <c r="C34" s="9">
        <v>3.34</v>
      </c>
      <c r="D34" s="20"/>
      <c r="E34" s="3"/>
      <c r="F34" s="3"/>
      <c r="G34" s="3"/>
      <c r="H34" s="3"/>
      <c r="I34" s="3"/>
    </row>
    <row r="35" spans="1:9" ht="20.1" customHeight="1">
      <c r="A35" s="38"/>
      <c r="B35" s="5" t="s">
        <v>21</v>
      </c>
      <c r="C35" s="9"/>
      <c r="D35" s="20"/>
      <c r="E35" s="3"/>
      <c r="F35" s="3"/>
      <c r="G35" s="3"/>
      <c r="H35" s="3"/>
      <c r="I35" s="3"/>
    </row>
    <row r="36" spans="1:9" ht="20.1" customHeight="1">
      <c r="A36" s="38"/>
      <c r="B36" s="5" t="s">
        <v>22</v>
      </c>
      <c r="C36" s="9"/>
      <c r="D36" s="20"/>
      <c r="E36" s="3"/>
      <c r="F36" s="3"/>
      <c r="G36" s="3"/>
      <c r="H36" s="3"/>
      <c r="I36" s="3"/>
    </row>
    <row r="37" spans="1:9" ht="15">
      <c r="A37" s="20"/>
      <c r="B37" s="8"/>
      <c r="C37" s="11"/>
      <c r="D37" s="20"/>
      <c r="E37" s="3"/>
      <c r="F37" s="3"/>
      <c r="G37" s="3"/>
      <c r="H37" s="3"/>
      <c r="I37" s="3"/>
    </row>
    <row r="38" spans="1:9" ht="15">
      <c r="A38" s="38" t="s">
        <v>28</v>
      </c>
      <c r="B38" s="10" t="s">
        <v>24</v>
      </c>
      <c r="C38" s="11"/>
      <c r="D38" s="20"/>
      <c r="E38" s="3"/>
      <c r="F38" s="3"/>
      <c r="G38" s="3"/>
      <c r="H38" s="3"/>
      <c r="I38" s="3"/>
    </row>
    <row r="39" spans="1:9" ht="20.1" customHeight="1">
      <c r="A39" s="38"/>
      <c r="B39" s="5" t="s">
        <v>25</v>
      </c>
      <c r="C39" s="9">
        <v>0</v>
      </c>
      <c r="D39" s="20"/>
      <c r="E39" s="3"/>
      <c r="F39" s="3"/>
      <c r="G39" s="3"/>
      <c r="H39" s="3"/>
      <c r="I39" s="3"/>
    </row>
    <row r="40" spans="1:9" ht="20.1" customHeight="1">
      <c r="A40" s="38"/>
      <c r="B40" s="5" t="s">
        <v>26</v>
      </c>
      <c r="C40" s="9">
        <v>61.97</v>
      </c>
      <c r="D40" s="20"/>
      <c r="E40" s="3"/>
      <c r="F40" s="3"/>
      <c r="G40" s="3"/>
      <c r="H40" s="3"/>
      <c r="I40" s="3"/>
    </row>
    <row r="41" spans="1:9" ht="20.1" customHeight="1">
      <c r="A41" s="38"/>
      <c r="B41" s="5" t="s">
        <v>33</v>
      </c>
      <c r="C41" s="9">
        <v>54.68</v>
      </c>
      <c r="D41" s="20"/>
      <c r="E41" s="3"/>
      <c r="F41" s="3"/>
      <c r="G41" s="3"/>
      <c r="H41" s="3"/>
      <c r="I41" s="3"/>
    </row>
    <row r="42" spans="1:9" ht="20.1" customHeight="1">
      <c r="A42" s="38"/>
      <c r="B42" s="5" t="s">
        <v>66</v>
      </c>
      <c r="C42" s="26">
        <v>247.9</v>
      </c>
      <c r="D42" s="20"/>
      <c r="E42" s="3"/>
      <c r="F42" s="3"/>
      <c r="G42" s="3"/>
      <c r="H42" s="3"/>
      <c r="I42" s="3"/>
    </row>
    <row r="43" spans="1:9" ht="20.1" customHeight="1">
      <c r="A43" s="38"/>
      <c r="B43" s="5" t="s">
        <v>27</v>
      </c>
      <c r="C43" s="9" t="s">
        <v>95</v>
      </c>
      <c r="D43" s="20"/>
      <c r="E43" s="3"/>
      <c r="F43" s="3"/>
      <c r="G43" s="3"/>
      <c r="H43" s="3"/>
      <c r="I43" s="3"/>
    </row>
    <row r="44" spans="1:9" ht="15">
      <c r="A44" s="20"/>
      <c r="B44" s="8"/>
      <c r="C44" s="11"/>
      <c r="D44" s="20"/>
      <c r="E44" s="3"/>
      <c r="F44" s="3"/>
      <c r="G44" s="3"/>
      <c r="H44" s="3"/>
      <c r="I44" s="3"/>
    </row>
    <row r="45" spans="1:9" ht="15">
      <c r="A45" s="38" t="s">
        <v>35</v>
      </c>
      <c r="B45" s="10" t="s">
        <v>75</v>
      </c>
      <c r="C45" s="12"/>
      <c r="D45" s="20"/>
      <c r="E45" s="3"/>
      <c r="F45" s="3"/>
      <c r="G45" s="3"/>
      <c r="H45" s="3"/>
      <c r="I45" s="3"/>
    </row>
    <row r="46" spans="1:9" ht="20.1" customHeight="1">
      <c r="A46" s="38"/>
      <c r="B46" s="5" t="s">
        <v>65</v>
      </c>
      <c r="C46" s="9">
        <v>5</v>
      </c>
      <c r="D46" s="25"/>
      <c r="E46" s="3"/>
      <c r="F46" s="3"/>
      <c r="G46" s="3"/>
      <c r="H46" s="3"/>
      <c r="I46" s="3"/>
    </row>
    <row r="47" spans="1:9" ht="20.1" customHeight="1">
      <c r="A47" s="38"/>
      <c r="B47" s="5" t="s">
        <v>47</v>
      </c>
      <c r="C47" s="9">
        <v>45</v>
      </c>
      <c r="D47" s="20"/>
      <c r="E47" s="3"/>
      <c r="F47" s="3"/>
      <c r="G47" s="3"/>
      <c r="H47" s="3"/>
      <c r="I47" s="3"/>
    </row>
    <row r="48" spans="1:9" ht="20.1" customHeight="1">
      <c r="A48" s="38"/>
      <c r="B48" s="5" t="s">
        <v>48</v>
      </c>
      <c r="C48" s="9" t="s">
        <v>95</v>
      </c>
      <c r="D48" s="20"/>
      <c r="E48" s="3"/>
      <c r="F48" s="3"/>
      <c r="G48" s="3"/>
      <c r="H48" s="3"/>
      <c r="I48" s="3"/>
    </row>
    <row r="49" spans="1:9" ht="20.1" customHeight="1">
      <c r="A49" s="38"/>
      <c r="B49" s="8"/>
      <c r="C49" s="11"/>
      <c r="D49" s="20"/>
      <c r="E49" s="3"/>
      <c r="F49" s="3"/>
      <c r="G49" s="3"/>
      <c r="H49" s="3"/>
      <c r="I49" s="3"/>
    </row>
    <row r="50" spans="1:9" ht="15">
      <c r="A50" s="20"/>
      <c r="B50" s="8"/>
      <c r="C50" s="11"/>
      <c r="D50" s="20"/>
      <c r="E50" s="3"/>
      <c r="F50" s="3"/>
      <c r="G50" s="3"/>
      <c r="H50" s="3"/>
      <c r="I50" s="3"/>
    </row>
    <row r="51" spans="1:9" ht="15">
      <c r="A51" s="41" t="s">
        <v>45</v>
      </c>
      <c r="B51" s="7" t="s">
        <v>43</v>
      </c>
      <c r="C51" s="9"/>
      <c r="D51" s="21"/>
      <c r="E51" s="4"/>
      <c r="F51" s="4"/>
      <c r="G51" s="4"/>
      <c r="H51" s="4"/>
      <c r="I51" s="3"/>
    </row>
    <row r="52" spans="1:9" ht="30" customHeight="1">
      <c r="A52" s="41"/>
      <c r="B52" s="5" t="s">
        <v>62</v>
      </c>
      <c r="C52" s="14">
        <v>0.66</v>
      </c>
      <c r="D52" s="21"/>
      <c r="E52" s="4"/>
      <c r="F52" s="4"/>
      <c r="G52" s="4"/>
      <c r="H52" s="4"/>
      <c r="I52" s="3"/>
    </row>
    <row r="53" spans="1:9" ht="30" customHeight="1">
      <c r="A53" s="41"/>
      <c r="B53" s="5" t="s">
        <v>63</v>
      </c>
      <c r="C53" s="14">
        <v>0.18</v>
      </c>
      <c r="D53" s="21"/>
      <c r="E53" s="4"/>
      <c r="F53" s="4"/>
      <c r="G53" s="4"/>
      <c r="H53" s="4"/>
      <c r="I53" s="3"/>
    </row>
    <row r="54" spans="1:9" ht="30" customHeight="1">
      <c r="A54" s="41"/>
      <c r="B54" s="5" t="s">
        <v>64</v>
      </c>
      <c r="C54" s="14">
        <v>0.1</v>
      </c>
      <c r="D54" s="21"/>
      <c r="E54" s="4"/>
      <c r="F54" s="4"/>
      <c r="G54" s="4"/>
      <c r="H54" s="4"/>
      <c r="I54" s="3"/>
    </row>
    <row r="55" spans="1:9" ht="15">
      <c r="A55" s="41"/>
      <c r="B55" s="5" t="s">
        <v>56</v>
      </c>
      <c r="C55" s="14">
        <v>0.03</v>
      </c>
      <c r="D55" s="21"/>
      <c r="E55" s="4"/>
      <c r="F55" s="4"/>
      <c r="G55" s="4"/>
      <c r="H55" s="4"/>
      <c r="I55" s="3"/>
    </row>
    <row r="56" spans="1:9" ht="15">
      <c r="A56" s="41"/>
      <c r="B56" s="5" t="s">
        <v>44</v>
      </c>
      <c r="C56" s="14">
        <v>0.03</v>
      </c>
      <c r="D56" s="21"/>
      <c r="E56" s="4"/>
      <c r="F56" s="4"/>
      <c r="G56" s="4"/>
      <c r="H56" s="4"/>
      <c r="I56" s="3"/>
    </row>
    <row r="57" spans="1:9" ht="15">
      <c r="A57" s="41"/>
      <c r="B57" s="8"/>
      <c r="C57" s="11"/>
      <c r="D57" s="20"/>
      <c r="E57" s="3"/>
      <c r="F57" s="3"/>
      <c r="G57" s="3"/>
      <c r="H57" s="3"/>
      <c r="I57" s="3"/>
    </row>
    <row r="58" spans="1:9" ht="30" customHeight="1">
      <c r="A58" s="38" t="s">
        <v>46</v>
      </c>
      <c r="B58" s="10" t="s">
        <v>29</v>
      </c>
      <c r="C58" s="11"/>
      <c r="D58" s="20"/>
      <c r="E58" s="3"/>
      <c r="F58" s="3"/>
      <c r="G58" s="3"/>
      <c r="H58" s="3"/>
      <c r="I58" s="3"/>
    </row>
    <row r="59" spans="1:9" ht="23.25" customHeight="1">
      <c r="A59" s="38"/>
      <c r="B59" s="5" t="s">
        <v>69</v>
      </c>
      <c r="C59" s="9"/>
      <c r="D59" s="20"/>
      <c r="E59" s="3"/>
      <c r="F59" s="3"/>
      <c r="G59" s="3"/>
      <c r="H59" s="3"/>
      <c r="I59" s="3"/>
    </row>
    <row r="60" spans="1:9" ht="23.25" customHeight="1">
      <c r="A60" s="38"/>
      <c r="B60" s="5" t="s">
        <v>70</v>
      </c>
      <c r="C60" s="9"/>
      <c r="D60" s="20"/>
      <c r="E60" s="3"/>
      <c r="F60" s="3"/>
      <c r="G60" s="3"/>
      <c r="H60" s="3"/>
      <c r="I60" s="3"/>
    </row>
    <row r="61" spans="1:9" ht="23.25" customHeight="1">
      <c r="A61" s="38"/>
      <c r="B61" s="5" t="s">
        <v>71</v>
      </c>
      <c r="C61" s="9"/>
      <c r="D61" s="20"/>
      <c r="E61" s="3"/>
      <c r="F61" s="3"/>
      <c r="G61" s="3"/>
      <c r="H61" s="3"/>
      <c r="I61" s="3"/>
    </row>
    <row r="62" spans="1:9" ht="23.25" customHeight="1">
      <c r="A62" s="20"/>
      <c r="B62" s="5"/>
      <c r="C62" s="9"/>
      <c r="D62" s="21"/>
      <c r="E62" s="3"/>
      <c r="F62" s="3"/>
      <c r="G62" s="3"/>
      <c r="H62" s="3"/>
      <c r="I62" s="3"/>
    </row>
    <row r="63" spans="1:9" ht="23.25" customHeight="1">
      <c r="A63" s="38" t="s">
        <v>67</v>
      </c>
      <c r="B63" s="10" t="s">
        <v>36</v>
      </c>
      <c r="C63" s="11"/>
      <c r="D63" s="20"/>
      <c r="E63" s="3"/>
      <c r="F63" s="3"/>
      <c r="G63" s="3"/>
      <c r="H63" s="3"/>
      <c r="I63" s="3"/>
    </row>
    <row r="64" spans="1:9" ht="23.25" customHeight="1">
      <c r="A64" s="38"/>
      <c r="B64" s="8"/>
      <c r="C64" s="11"/>
      <c r="D64" s="20"/>
      <c r="E64" s="3"/>
      <c r="F64" s="3"/>
      <c r="G64" s="3"/>
      <c r="H64" s="3"/>
      <c r="I64" s="3"/>
    </row>
    <row r="65" spans="1:9" ht="23.25" customHeight="1">
      <c r="A65" s="38"/>
      <c r="B65" s="5" t="s">
        <v>57</v>
      </c>
      <c r="C65" s="15"/>
      <c r="D65" s="20"/>
      <c r="E65" s="3"/>
      <c r="F65" s="3"/>
      <c r="G65" s="3"/>
      <c r="H65" s="3"/>
      <c r="I65" s="3"/>
    </row>
    <row r="66" spans="1:9" ht="23.25" customHeight="1">
      <c r="A66" s="38"/>
      <c r="B66" s="5" t="s">
        <v>37</v>
      </c>
      <c r="C66" s="15"/>
      <c r="D66" s="20"/>
      <c r="E66" s="3"/>
      <c r="F66" s="3"/>
      <c r="G66" s="3"/>
      <c r="H66" s="3"/>
      <c r="I66" s="3"/>
    </row>
    <row r="67" spans="1:9" ht="31.5">
      <c r="A67" s="38"/>
      <c r="B67" s="5" t="s">
        <v>72</v>
      </c>
      <c r="C67" s="16"/>
      <c r="D67" s="20"/>
      <c r="E67" s="3"/>
      <c r="F67" s="3"/>
      <c r="G67" s="3"/>
      <c r="H67" s="3"/>
      <c r="I67" s="3"/>
    </row>
    <row r="68" spans="1:9" ht="15">
      <c r="A68" s="20"/>
      <c r="B68" s="8"/>
      <c r="C68" s="11"/>
      <c r="D68" s="20"/>
      <c r="E68" s="3"/>
      <c r="F68" s="3"/>
      <c r="G68" s="3"/>
      <c r="H68" s="3"/>
      <c r="I68" s="3"/>
    </row>
    <row r="69" spans="1:9" ht="15">
      <c r="A69" s="22" t="s">
        <v>68</v>
      </c>
      <c r="B69" s="39" t="s">
        <v>30</v>
      </c>
      <c r="C69" s="39"/>
      <c r="D69" s="39"/>
      <c r="E69" s="39"/>
      <c r="F69" s="39"/>
      <c r="G69" s="39"/>
      <c r="H69" s="39"/>
      <c r="I69" s="39"/>
    </row>
    <row r="70" spans="1:9" s="23" customFormat="1" ht="47.25">
      <c r="A70" s="21" t="s">
        <v>76</v>
      </c>
      <c r="B70" s="37" t="s">
        <v>38</v>
      </c>
      <c r="C70" s="35" t="s">
        <v>31</v>
      </c>
      <c r="D70" s="21" t="s">
        <v>73</v>
      </c>
      <c r="E70" s="21" t="s">
        <v>32</v>
      </c>
      <c r="F70" s="21" t="s">
        <v>40</v>
      </c>
      <c r="G70" s="21" t="s">
        <v>74</v>
      </c>
      <c r="H70" s="21" t="s">
        <v>132</v>
      </c>
      <c r="I70" s="21" t="s">
        <v>58</v>
      </c>
    </row>
    <row r="71" spans="1:9" s="23" customFormat="1" ht="47.25">
      <c r="A71" s="21">
        <v>1</v>
      </c>
      <c r="B71" s="34" t="s">
        <v>113</v>
      </c>
      <c r="C71" s="35">
        <v>1</v>
      </c>
      <c r="D71" s="21" t="s">
        <v>126</v>
      </c>
      <c r="E71" s="31">
        <v>85000</v>
      </c>
      <c r="F71" s="30">
        <v>67000</v>
      </c>
      <c r="G71" s="36">
        <f>F71/190</f>
        <v>352.63157894736844</v>
      </c>
      <c r="H71" s="21"/>
      <c r="I71" s="21"/>
    </row>
    <row r="72" spans="1:9" ht="47.25">
      <c r="A72" s="21">
        <v>2</v>
      </c>
      <c r="B72" s="28" t="s">
        <v>112</v>
      </c>
      <c r="C72" s="9">
        <v>1</v>
      </c>
      <c r="D72" s="21" t="s">
        <v>125</v>
      </c>
      <c r="E72" s="31">
        <v>94000</v>
      </c>
      <c r="F72" s="30">
        <v>80000</v>
      </c>
      <c r="G72" s="36">
        <f aca="true" t="shared" si="0" ref="G72:G78">F72/190</f>
        <v>421.05263157894734</v>
      </c>
      <c r="H72" s="4"/>
      <c r="I72" s="4"/>
    </row>
    <row r="73" spans="1:9" ht="31.5">
      <c r="A73" s="21">
        <v>3</v>
      </c>
      <c r="B73" s="19" t="s">
        <v>119</v>
      </c>
      <c r="C73" s="9">
        <v>1</v>
      </c>
      <c r="D73" s="21" t="s">
        <v>97</v>
      </c>
      <c r="E73" s="31">
        <v>950000</v>
      </c>
      <c r="F73" s="30">
        <v>785000</v>
      </c>
      <c r="G73" s="36">
        <f t="shared" si="0"/>
        <v>4131.578947368421</v>
      </c>
      <c r="H73" s="4">
        <v>19.56</v>
      </c>
      <c r="I73" s="4"/>
    </row>
    <row r="74" spans="1:9" ht="47.25">
      <c r="A74" s="21">
        <v>4</v>
      </c>
      <c r="B74" s="27" t="s">
        <v>115</v>
      </c>
      <c r="C74" s="9">
        <v>1</v>
      </c>
      <c r="D74" s="21" t="s">
        <v>128</v>
      </c>
      <c r="E74" s="31">
        <v>556000</v>
      </c>
      <c r="F74" s="30">
        <v>358000</v>
      </c>
      <c r="G74" s="36">
        <f t="shared" si="0"/>
        <v>1884.2105263157894</v>
      </c>
      <c r="H74" s="4"/>
      <c r="I74" s="4"/>
    </row>
    <row r="75" spans="1:9" ht="31.5">
      <c r="A75" s="21">
        <v>5</v>
      </c>
      <c r="B75" s="28" t="s">
        <v>120</v>
      </c>
      <c r="C75" s="9">
        <v>1</v>
      </c>
      <c r="D75" s="21" t="s">
        <v>130</v>
      </c>
      <c r="E75" s="31">
        <v>323000</v>
      </c>
      <c r="F75" s="30">
        <v>72000</v>
      </c>
      <c r="G75" s="36">
        <f t="shared" si="0"/>
        <v>378.94736842105266</v>
      </c>
      <c r="H75" s="4"/>
      <c r="I75" s="4"/>
    </row>
    <row r="76" spans="1:9" ht="31.5">
      <c r="A76" s="21">
        <v>6</v>
      </c>
      <c r="B76" s="28" t="s">
        <v>116</v>
      </c>
      <c r="C76" s="9">
        <v>1</v>
      </c>
      <c r="D76" s="21" t="s">
        <v>127</v>
      </c>
      <c r="E76" s="31">
        <v>248000.00000000003</v>
      </c>
      <c r="F76" s="30">
        <v>220000.00000000003</v>
      </c>
      <c r="G76" s="36">
        <f t="shared" si="0"/>
        <v>1157.8947368421054</v>
      </c>
      <c r="H76" s="4">
        <v>1.5</v>
      </c>
      <c r="I76" s="4"/>
    </row>
    <row r="77" spans="1:9" ht="31.5">
      <c r="A77" s="21">
        <v>7</v>
      </c>
      <c r="B77" s="29" t="s">
        <v>117</v>
      </c>
      <c r="C77" s="9">
        <v>1</v>
      </c>
      <c r="D77" s="21" t="s">
        <v>127</v>
      </c>
      <c r="E77" s="31">
        <v>341000</v>
      </c>
      <c r="F77" s="30">
        <v>310000</v>
      </c>
      <c r="G77" s="36">
        <f t="shared" si="0"/>
        <v>1631.578947368421</v>
      </c>
      <c r="H77" s="4">
        <v>1.5</v>
      </c>
      <c r="I77" s="4"/>
    </row>
    <row r="78" spans="1:9" ht="31.5">
      <c r="A78" s="21">
        <v>8</v>
      </c>
      <c r="B78" s="29" t="s">
        <v>118</v>
      </c>
      <c r="C78" s="9">
        <v>1</v>
      </c>
      <c r="D78" s="21" t="s">
        <v>127</v>
      </c>
      <c r="E78" s="31">
        <v>388000</v>
      </c>
      <c r="F78" s="30">
        <v>355000</v>
      </c>
      <c r="G78" s="36">
        <f t="shared" si="0"/>
        <v>1868.421052631579</v>
      </c>
      <c r="H78" s="4">
        <v>19.56</v>
      </c>
      <c r="I78" s="4"/>
    </row>
    <row r="79" spans="1:9" ht="31.5">
      <c r="A79" s="21">
        <v>9</v>
      </c>
      <c r="B79" s="19" t="s">
        <v>96</v>
      </c>
      <c r="C79" s="9">
        <v>1</v>
      </c>
      <c r="D79" s="21" t="s">
        <v>97</v>
      </c>
      <c r="E79" s="31">
        <v>950000</v>
      </c>
      <c r="F79" s="30">
        <v>785000</v>
      </c>
      <c r="G79" s="36">
        <f>F79/190</f>
        <v>4131.578947368421</v>
      </c>
      <c r="H79" s="4">
        <v>19.56</v>
      </c>
      <c r="I79" s="4"/>
    </row>
    <row r="80" spans="1:9" ht="31.5">
      <c r="A80" s="21">
        <v>10</v>
      </c>
      <c r="B80" s="28" t="s">
        <v>124</v>
      </c>
      <c r="C80" s="9">
        <v>1</v>
      </c>
      <c r="D80" s="21" t="s">
        <v>129</v>
      </c>
      <c r="E80" s="31">
        <v>556000</v>
      </c>
      <c r="F80" s="30">
        <v>358000</v>
      </c>
      <c r="G80" s="36">
        <f>F80/190</f>
        <v>1884.2105263157894</v>
      </c>
      <c r="H80" s="4"/>
      <c r="I80" s="4"/>
    </row>
    <row r="81" spans="1:9" ht="31.5">
      <c r="A81" s="21">
        <v>11</v>
      </c>
      <c r="B81" s="29" t="s">
        <v>123</v>
      </c>
      <c r="C81" s="9">
        <v>1</v>
      </c>
      <c r="D81" s="21" t="s">
        <v>129</v>
      </c>
      <c r="E81" s="31">
        <v>556000</v>
      </c>
      <c r="F81" s="30">
        <v>358000</v>
      </c>
      <c r="G81" s="36">
        <f aca="true" t="shared" si="1" ref="G81:G99">F81/190</f>
        <v>1884.2105263157894</v>
      </c>
      <c r="H81" s="44">
        <v>0.2</v>
      </c>
      <c r="I81" s="4"/>
    </row>
    <row r="82" spans="1:9" ht="31.5">
      <c r="A82" s="21">
        <v>12</v>
      </c>
      <c r="B82" s="29" t="s">
        <v>122</v>
      </c>
      <c r="C82" s="9">
        <v>1</v>
      </c>
      <c r="D82" s="21" t="s">
        <v>127</v>
      </c>
      <c r="E82" s="31">
        <v>388000</v>
      </c>
      <c r="F82" s="30">
        <v>355000</v>
      </c>
      <c r="G82" s="36">
        <f t="shared" si="1"/>
        <v>1868.421052631579</v>
      </c>
      <c r="H82" s="4">
        <v>1.5</v>
      </c>
      <c r="I82" s="4"/>
    </row>
    <row r="83" spans="1:9" ht="15">
      <c r="A83" s="21">
        <v>13</v>
      </c>
      <c r="B83" s="29" t="s">
        <v>121</v>
      </c>
      <c r="C83" s="9">
        <v>1</v>
      </c>
      <c r="D83" s="21" t="s">
        <v>99</v>
      </c>
      <c r="E83" s="31">
        <v>950000</v>
      </c>
      <c r="F83" s="30">
        <v>785000</v>
      </c>
      <c r="G83" s="36">
        <f t="shared" si="1"/>
        <v>4131.578947368421</v>
      </c>
      <c r="H83" s="4">
        <v>19.56</v>
      </c>
      <c r="I83" s="4"/>
    </row>
    <row r="84" spans="1:9" ht="47.25">
      <c r="A84" s="21">
        <v>14</v>
      </c>
      <c r="B84" s="28" t="s">
        <v>114</v>
      </c>
      <c r="C84" s="9">
        <v>1</v>
      </c>
      <c r="D84" s="21" t="s">
        <v>131</v>
      </c>
      <c r="E84" s="31">
        <v>248000.00000000003</v>
      </c>
      <c r="F84" s="30">
        <v>220000.00000000003</v>
      </c>
      <c r="G84" s="36">
        <f t="shared" si="1"/>
        <v>1157.8947368421054</v>
      </c>
      <c r="H84" s="4"/>
      <c r="I84" s="4"/>
    </row>
    <row r="85" spans="1:9" ht="31.5">
      <c r="A85" s="21">
        <v>15</v>
      </c>
      <c r="B85" s="19" t="s">
        <v>98</v>
      </c>
      <c r="C85" s="9">
        <v>1</v>
      </c>
      <c r="D85" s="21" t="s">
        <v>99</v>
      </c>
      <c r="E85" s="31">
        <v>950000</v>
      </c>
      <c r="F85" s="30">
        <v>785000</v>
      </c>
      <c r="G85" s="36">
        <f t="shared" si="1"/>
        <v>4131.578947368421</v>
      </c>
      <c r="H85" s="4">
        <v>19.56</v>
      </c>
      <c r="I85" s="4"/>
    </row>
    <row r="86" spans="1:9" ht="47.25">
      <c r="A86" s="21">
        <v>16</v>
      </c>
      <c r="B86" s="19" t="s">
        <v>110</v>
      </c>
      <c r="C86" s="9">
        <v>1</v>
      </c>
      <c r="D86" s="21" t="s">
        <v>100</v>
      </c>
      <c r="E86" s="32">
        <v>8.63527</v>
      </c>
      <c r="F86" s="33">
        <v>7.39109</v>
      </c>
      <c r="G86" s="36">
        <f t="shared" si="1"/>
        <v>0.038900473684210526</v>
      </c>
      <c r="H86" s="4">
        <v>2.52</v>
      </c>
      <c r="I86" s="4"/>
    </row>
    <row r="87" spans="1:9" ht="15">
      <c r="A87" s="21">
        <v>17</v>
      </c>
      <c r="B87" s="19" t="s">
        <v>101</v>
      </c>
      <c r="C87" s="9">
        <v>1</v>
      </c>
      <c r="D87" s="21" t="s">
        <v>102</v>
      </c>
      <c r="E87" s="30">
        <v>9.44</v>
      </c>
      <c r="F87" s="30">
        <v>6.81</v>
      </c>
      <c r="G87" s="36">
        <f t="shared" si="1"/>
        <v>0.03584210526315789</v>
      </c>
      <c r="H87" s="4"/>
      <c r="I87" s="4"/>
    </row>
    <row r="88" spans="1:9" ht="47.25">
      <c r="A88" s="21">
        <v>18</v>
      </c>
      <c r="B88" s="19" t="s">
        <v>104</v>
      </c>
      <c r="C88" s="9">
        <v>1</v>
      </c>
      <c r="D88" s="21" t="s">
        <v>105</v>
      </c>
      <c r="E88" s="32">
        <v>8.63527</v>
      </c>
      <c r="F88" s="33">
        <v>7.39109</v>
      </c>
      <c r="G88" s="36">
        <f t="shared" si="1"/>
        <v>0.038900473684210526</v>
      </c>
      <c r="H88" s="4">
        <v>2.55</v>
      </c>
      <c r="I88" s="4"/>
    </row>
    <row r="89" spans="1:9" ht="31.5">
      <c r="A89" s="21">
        <v>19</v>
      </c>
      <c r="B89" s="19" t="s">
        <v>103</v>
      </c>
      <c r="C89" s="9">
        <v>1</v>
      </c>
      <c r="D89" s="21" t="s">
        <v>99</v>
      </c>
      <c r="E89" s="31">
        <v>950000</v>
      </c>
      <c r="F89" s="30">
        <v>785000</v>
      </c>
      <c r="G89" s="36">
        <f t="shared" si="1"/>
        <v>4131.578947368421</v>
      </c>
      <c r="H89" s="4">
        <v>19.56</v>
      </c>
      <c r="I89" s="4"/>
    </row>
    <row r="90" spans="1:9" ht="31.5">
      <c r="A90" s="21">
        <v>20</v>
      </c>
      <c r="B90" s="18" t="s">
        <v>85</v>
      </c>
      <c r="C90" s="9">
        <v>1</v>
      </c>
      <c r="D90" s="21" t="s">
        <v>106</v>
      </c>
      <c r="E90" s="30">
        <v>140000</v>
      </c>
      <c r="F90" s="30">
        <v>102000</v>
      </c>
      <c r="G90" s="36">
        <f t="shared" si="1"/>
        <v>536.8421052631579</v>
      </c>
      <c r="H90" s="4">
        <v>1.5</v>
      </c>
      <c r="I90" s="4"/>
    </row>
    <row r="91" spans="1:9" ht="31.5">
      <c r="A91" s="21">
        <v>21</v>
      </c>
      <c r="B91" s="18" t="s">
        <v>86</v>
      </c>
      <c r="C91" s="9">
        <v>1</v>
      </c>
      <c r="D91" s="21" t="s">
        <v>106</v>
      </c>
      <c r="E91" s="30">
        <v>140000</v>
      </c>
      <c r="F91" s="30">
        <v>102000</v>
      </c>
      <c r="G91" s="36">
        <f t="shared" si="1"/>
        <v>536.8421052631579</v>
      </c>
      <c r="H91" s="4">
        <v>1.5</v>
      </c>
      <c r="I91" s="4"/>
    </row>
    <row r="92" spans="1:9" ht="31.5">
      <c r="A92" s="21">
        <v>22</v>
      </c>
      <c r="B92" s="18" t="s">
        <v>87</v>
      </c>
      <c r="C92" s="9">
        <v>1</v>
      </c>
      <c r="D92" s="21" t="s">
        <v>107</v>
      </c>
      <c r="E92" s="30">
        <v>73000</v>
      </c>
      <c r="F92" s="30">
        <v>7000</v>
      </c>
      <c r="G92" s="36">
        <f t="shared" si="1"/>
        <v>36.8421052631579</v>
      </c>
      <c r="H92" s="4"/>
      <c r="I92" s="4"/>
    </row>
    <row r="93" spans="1:9" ht="31.5">
      <c r="A93" s="21">
        <v>23</v>
      </c>
      <c r="B93" s="18" t="s">
        <v>88</v>
      </c>
      <c r="C93" s="9">
        <v>1</v>
      </c>
      <c r="D93" s="21" t="s">
        <v>109</v>
      </c>
      <c r="E93" s="30">
        <v>225000</v>
      </c>
      <c r="F93" s="30">
        <v>69000</v>
      </c>
      <c r="G93" s="36">
        <f t="shared" si="1"/>
        <v>363.1578947368421</v>
      </c>
      <c r="H93" s="4">
        <v>1.62</v>
      </c>
      <c r="I93" s="4"/>
    </row>
    <row r="94" spans="1:9" ht="31.5">
      <c r="A94" s="21">
        <v>24</v>
      </c>
      <c r="B94" s="18" t="s">
        <v>89</v>
      </c>
      <c r="C94" s="9">
        <v>1</v>
      </c>
      <c r="D94" s="21" t="s">
        <v>109</v>
      </c>
      <c r="E94" s="30">
        <v>225000</v>
      </c>
      <c r="F94" s="30">
        <v>69000</v>
      </c>
      <c r="G94" s="36">
        <f t="shared" si="1"/>
        <v>363.1578947368421</v>
      </c>
      <c r="H94" s="4">
        <v>1.62</v>
      </c>
      <c r="I94" s="4"/>
    </row>
    <row r="95" spans="1:9" ht="31.5">
      <c r="A95" s="21">
        <v>25</v>
      </c>
      <c r="B95" s="18" t="s">
        <v>90</v>
      </c>
      <c r="C95" s="9">
        <v>1</v>
      </c>
      <c r="D95" s="21" t="s">
        <v>107</v>
      </c>
      <c r="E95" s="30">
        <v>73000</v>
      </c>
      <c r="F95" s="30">
        <v>7000</v>
      </c>
      <c r="G95" s="36">
        <f t="shared" si="1"/>
        <v>36.8421052631579</v>
      </c>
      <c r="H95" s="4"/>
      <c r="I95" s="4"/>
    </row>
    <row r="96" spans="1:9" ht="31.5">
      <c r="A96" s="21">
        <v>26</v>
      </c>
      <c r="B96" s="18" t="s">
        <v>91</v>
      </c>
      <c r="C96" s="9">
        <v>1</v>
      </c>
      <c r="D96" s="21" t="s">
        <v>109</v>
      </c>
      <c r="E96" s="30">
        <v>225000</v>
      </c>
      <c r="F96" s="30">
        <v>69000</v>
      </c>
      <c r="G96" s="36">
        <f t="shared" si="1"/>
        <v>363.1578947368421</v>
      </c>
      <c r="H96" s="4">
        <v>1.62</v>
      </c>
      <c r="I96" s="4"/>
    </row>
    <row r="97" spans="1:9" ht="31.5">
      <c r="A97" s="21">
        <v>27</v>
      </c>
      <c r="B97" s="18" t="s">
        <v>92</v>
      </c>
      <c r="C97" s="9">
        <v>1</v>
      </c>
      <c r="D97" s="21" t="s">
        <v>109</v>
      </c>
      <c r="E97" s="30">
        <v>225000</v>
      </c>
      <c r="F97" s="30">
        <v>69000</v>
      </c>
      <c r="G97" s="36">
        <f t="shared" si="1"/>
        <v>363.1578947368421</v>
      </c>
      <c r="H97" s="4">
        <v>1.62</v>
      </c>
      <c r="I97" s="4"/>
    </row>
    <row r="98" spans="1:9" ht="31.5">
      <c r="A98" s="21">
        <v>28</v>
      </c>
      <c r="B98" s="18" t="s">
        <v>93</v>
      </c>
      <c r="C98" s="9">
        <v>1</v>
      </c>
      <c r="D98" s="21" t="s">
        <v>109</v>
      </c>
      <c r="E98" s="30">
        <v>225000</v>
      </c>
      <c r="F98" s="30">
        <v>69000</v>
      </c>
      <c r="G98" s="36">
        <f t="shared" si="1"/>
        <v>363.1578947368421</v>
      </c>
      <c r="H98" s="4">
        <v>1.62</v>
      </c>
      <c r="I98" s="4"/>
    </row>
    <row r="99" spans="1:9" ht="31.5">
      <c r="A99" s="21">
        <v>29</v>
      </c>
      <c r="B99" s="18" t="s">
        <v>94</v>
      </c>
      <c r="C99" s="9">
        <v>1</v>
      </c>
      <c r="D99" s="21" t="s">
        <v>108</v>
      </c>
      <c r="E99" s="30">
        <v>12000</v>
      </c>
      <c r="F99" s="30">
        <v>2000</v>
      </c>
      <c r="G99" s="36">
        <f t="shared" si="1"/>
        <v>10.526315789473685</v>
      </c>
      <c r="I99" s="4"/>
    </row>
    <row r="100" spans="1:9" ht="20.25">
      <c r="A100" s="21"/>
      <c r="B100" s="24" t="s">
        <v>77</v>
      </c>
      <c r="C100" s="11">
        <f>SUM(C71:C99)</f>
        <v>29</v>
      </c>
      <c r="D100" s="20"/>
      <c r="E100" s="1"/>
      <c r="F100" s="13"/>
      <c r="G100" s="13"/>
      <c r="H100" s="9">
        <f>SUM(H71:H98)</f>
        <v>138.23000000000002</v>
      </c>
      <c r="I100" s="13"/>
    </row>
  </sheetData>
  <mergeCells count="13">
    <mergeCell ref="A1:I1"/>
    <mergeCell ref="A2:A7"/>
    <mergeCell ref="A9:A15"/>
    <mergeCell ref="E14:H14"/>
    <mergeCell ref="A58:A61"/>
    <mergeCell ref="A63:A67"/>
    <mergeCell ref="B69:I69"/>
    <mergeCell ref="A17:A21"/>
    <mergeCell ref="A22:A27"/>
    <mergeCell ref="A29:A36"/>
    <mergeCell ref="A38:A43"/>
    <mergeCell ref="A45:A49"/>
    <mergeCell ref="A51:A57"/>
  </mergeCells>
  <printOptions/>
  <pageMargins left="0.7" right="0.7" top="0.33" bottom="0.33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mstiw</dc:creator>
  <cp:keywords/>
  <dc:description/>
  <cp:lastModifiedBy>hp</cp:lastModifiedBy>
  <cp:lastPrinted>2020-06-10T10:15:44Z</cp:lastPrinted>
  <dcterms:created xsi:type="dcterms:W3CDTF">2020-04-15T08:21:33Z</dcterms:created>
  <dcterms:modified xsi:type="dcterms:W3CDTF">2021-12-08T05:25:04Z</dcterms:modified>
  <cp:category/>
  <cp:version/>
  <cp:contentType/>
  <cp:contentStatus/>
</cp:coreProperties>
</file>