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7" rupBuild="4505"/>
  <workbookPr/>
  <bookViews>
    <workbookView xWindow="72" yWindow="600" windowWidth="20412" windowHeight="10920" activeTab="0"/>
  </bookViews>
  <sheets>
    <sheet name="Sheet1" sheetId="1" r:id="rId1"/>
  </sheets>
  <definedNames/>
  <calcPr calcId="12451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<sst xmlns="http://schemas.openxmlformats.org/spreadsheetml/2006/main" count="302" uniqueCount="179">
  <si>
    <t xml:space="preserve">A </t>
  </si>
  <si>
    <t>Back ground profile</t>
  </si>
  <si>
    <t>District</t>
  </si>
  <si>
    <t xml:space="preserve">Block </t>
  </si>
  <si>
    <t>Gram Panchayat</t>
  </si>
  <si>
    <t>B</t>
  </si>
  <si>
    <t>PHYSIOGRAPHIC PROFILE</t>
  </si>
  <si>
    <t>Total Area (Ha)</t>
  </si>
  <si>
    <t>Rainfall (mm)</t>
  </si>
  <si>
    <t>Soil type</t>
  </si>
  <si>
    <t xml:space="preserve">Average Slope </t>
  </si>
  <si>
    <t>Total Population</t>
  </si>
  <si>
    <t>ST Population</t>
  </si>
  <si>
    <t>C</t>
  </si>
  <si>
    <t>D</t>
  </si>
  <si>
    <t>LAND USE LAND COVER</t>
  </si>
  <si>
    <t>Mono cropped (Ha)</t>
  </si>
  <si>
    <t>Multi cropped (Ha)</t>
  </si>
  <si>
    <t>Current fallow(Ha)</t>
  </si>
  <si>
    <t>Forest /Plantation (Ha)</t>
  </si>
  <si>
    <t>Waste land (Ha)</t>
  </si>
  <si>
    <t>Impounded Waterbody (Ha)</t>
  </si>
  <si>
    <t>Others (Ha)</t>
  </si>
  <si>
    <t>E</t>
  </si>
  <si>
    <t>LAND CLASSIFICATION</t>
  </si>
  <si>
    <t>Forest (Ha)</t>
  </si>
  <si>
    <t>Upland (Ha)</t>
  </si>
  <si>
    <t>River Stream Length (m)</t>
  </si>
  <si>
    <t>F</t>
  </si>
  <si>
    <t>WATER BUDGET</t>
  </si>
  <si>
    <t>ACTIVITY PROPOSED</t>
  </si>
  <si>
    <t>Estimated cost (lakh)</t>
  </si>
  <si>
    <t>Treated area</t>
  </si>
  <si>
    <t>Sandy loam, clay</t>
  </si>
  <si>
    <t>Medium land (Ha)</t>
  </si>
  <si>
    <t>SC Population</t>
  </si>
  <si>
    <t>G</t>
  </si>
  <si>
    <t>EXPECTED OUTCOME</t>
  </si>
  <si>
    <t>Increase in Irrigated area (in Ha)</t>
  </si>
  <si>
    <t>Type of intervention</t>
  </si>
  <si>
    <t>Estimated labour cost in lakh</t>
  </si>
  <si>
    <t>Details of Tributaries</t>
  </si>
  <si>
    <t>Livelihood profile</t>
  </si>
  <si>
    <t>Service/ job</t>
  </si>
  <si>
    <t>H</t>
  </si>
  <si>
    <t>I</t>
  </si>
  <si>
    <t>Borewells</t>
  </si>
  <si>
    <t xml:space="preserve">Open wells </t>
  </si>
  <si>
    <t>Total No of HHs completed 100 Days of Wage Employment (average of last 3 years)</t>
  </si>
  <si>
    <t>% of NRM Expenditure(Public + Individual) (average of last 3 years)</t>
  </si>
  <si>
    <t>Total annual Exp(Rs. in Lakhs.)(average of last 3 years)</t>
  </si>
  <si>
    <t>Micro Watershed code</t>
  </si>
  <si>
    <t>Villages Covered</t>
  </si>
  <si>
    <t>NREGA Job card holders</t>
  </si>
  <si>
    <t>Person days per year (average of last 3 years)</t>
  </si>
  <si>
    <t>Business</t>
  </si>
  <si>
    <t>Increase in Cropping area (in Ha)</t>
  </si>
  <si>
    <t>Targeted HH</t>
  </si>
  <si>
    <t>DEMOGRAPHIC PROFILE</t>
  </si>
  <si>
    <t>Total HouseHolds</t>
  </si>
  <si>
    <t>MGNREGA Status</t>
  </si>
  <si>
    <t>Agriculture</t>
  </si>
  <si>
    <t>Off Farm Activities</t>
  </si>
  <si>
    <t>Wages, labour</t>
  </si>
  <si>
    <t xml:space="preserve">Water harvesting Ponds </t>
  </si>
  <si>
    <t>Low Land (Ha)</t>
  </si>
  <si>
    <t>J</t>
  </si>
  <si>
    <t>K</t>
  </si>
  <si>
    <t>Total Water Requirement (Ham)</t>
  </si>
  <si>
    <t>Total Water Available (Ham)</t>
  </si>
  <si>
    <t>Water Resource to be created (Ham)</t>
  </si>
  <si>
    <t>Income Enhancement (INR 50000 per annum as additional income)</t>
  </si>
  <si>
    <t>Persondays Projected</t>
  </si>
  <si>
    <t xml:space="preserve">Existing  Water sources/ Structures </t>
  </si>
  <si>
    <t>Sr No.</t>
  </si>
  <si>
    <t>KABIRDHAM</t>
  </si>
  <si>
    <t xml:space="preserve">Bodla </t>
  </si>
  <si>
    <t>5D6C6B1b, 4G3C2C3c, 4G3C2B3e, 4G3C2B3d, 4G3C2B3c, 4G3C2C3d,4G3C2B3h</t>
  </si>
  <si>
    <t>24 nos</t>
  </si>
  <si>
    <t>Long.</t>
  </si>
  <si>
    <t>Lat.</t>
  </si>
  <si>
    <t>N0.</t>
  </si>
  <si>
    <t>Name of the Benefieciary</t>
  </si>
  <si>
    <t>Farm Ponds</t>
  </si>
  <si>
    <t xml:space="preserve">Boriya </t>
  </si>
  <si>
    <t xml:space="preserve">Boriya, Kaapa , kaapa plot </t>
  </si>
  <si>
    <t>7 nos</t>
  </si>
  <si>
    <t>14 nos</t>
  </si>
  <si>
    <t xml:space="preserve">कुआँ निर्माण </t>
  </si>
  <si>
    <t xml:space="preserve">झगरू /लूकनसिंह </t>
  </si>
  <si>
    <t xml:space="preserve">रामू /संभु </t>
  </si>
  <si>
    <t xml:space="preserve">दसरथ /सुधाराम </t>
  </si>
  <si>
    <t xml:space="preserve">दलीचंद/फूलसिंह </t>
  </si>
  <si>
    <t xml:space="preserve">अमृतबाई /बिरझू </t>
  </si>
  <si>
    <t xml:space="preserve">दुखीराम/जेठुराम </t>
  </si>
  <si>
    <t xml:space="preserve">गोवर्धन/बसोहर </t>
  </si>
  <si>
    <t xml:space="preserve">बिसन/खोरबहरा </t>
  </si>
  <si>
    <t xml:space="preserve">जगदेव /पंचम </t>
  </si>
  <si>
    <t xml:space="preserve">पंचराम/भौरु </t>
  </si>
  <si>
    <t xml:space="preserve">राजेन्द्र /बैसाखू </t>
  </si>
  <si>
    <t xml:space="preserve">सोनसिंह/कन्हैया </t>
  </si>
  <si>
    <t xml:space="preserve">हिरऊ /सावत </t>
  </si>
  <si>
    <t xml:space="preserve">जानुराम/बुधरू </t>
  </si>
  <si>
    <t xml:space="preserve">सोभित/गोरेलाल </t>
  </si>
  <si>
    <t xml:space="preserve">मनीराम/रामजी </t>
  </si>
  <si>
    <t xml:space="preserve">मंगल/रामजी </t>
  </si>
  <si>
    <t xml:space="preserve">भगबली/तिकाराम </t>
  </si>
  <si>
    <t xml:space="preserve">तीजूराम/सीताराम </t>
  </si>
  <si>
    <t xml:space="preserve">भागवत/टिकाराम </t>
  </si>
  <si>
    <t xml:space="preserve">कृष्णा/टिकाराम </t>
  </si>
  <si>
    <t xml:space="preserve">केशर/टिकाराम </t>
  </si>
  <si>
    <t xml:space="preserve">खेलावन/सीताराम </t>
  </si>
  <si>
    <t xml:space="preserve">रामप्रसाद/खोरबहरा </t>
  </si>
  <si>
    <t xml:space="preserve">अवध/फूलसिंह </t>
  </si>
  <si>
    <t xml:space="preserve">जगदेव/बैसाखू </t>
  </si>
  <si>
    <t xml:space="preserve">संतोष/दुलारी </t>
  </si>
  <si>
    <t xml:space="preserve">फागुराम/भोंदू </t>
  </si>
  <si>
    <t xml:space="preserve">तिजऊ/कोदूराम </t>
  </si>
  <si>
    <t xml:space="preserve">जनक/टिकाराम </t>
  </si>
  <si>
    <t xml:space="preserve">भादू/पंचम </t>
  </si>
  <si>
    <t xml:space="preserve">मेहतर/समेलाल </t>
  </si>
  <si>
    <t xml:space="preserve">सुनील/रामकृष्णा </t>
  </si>
  <si>
    <t xml:space="preserve">लक्ष्मीकांत/रामकृष्णा  </t>
  </si>
  <si>
    <t xml:space="preserve">राजेंद्र/बैसाखू </t>
  </si>
  <si>
    <t xml:space="preserve">छागन/बसोहर </t>
  </si>
  <si>
    <t xml:space="preserve">रामझुल/सावंत </t>
  </si>
  <si>
    <t xml:space="preserve">राधेश्याम/सावंत </t>
  </si>
  <si>
    <t xml:space="preserve">बैसाखू/झिटू </t>
  </si>
  <si>
    <t xml:space="preserve">सीताराम/ढौलीया </t>
  </si>
  <si>
    <t xml:space="preserve">मंगला/रामजी </t>
  </si>
  <si>
    <t xml:space="preserve">केसर/टिकाराम </t>
  </si>
  <si>
    <t xml:space="preserve">छेरका/खोरबहरा </t>
  </si>
  <si>
    <t xml:space="preserve">बिपत/साहू </t>
  </si>
  <si>
    <t xml:space="preserve">जगदीश/पंचम </t>
  </si>
  <si>
    <t xml:space="preserve">जियतराम/हीरालाल  </t>
  </si>
  <si>
    <t xml:space="preserve">रामचरण/मांगना </t>
  </si>
  <si>
    <t xml:space="preserve">बजरू/मांगना </t>
  </si>
  <si>
    <t xml:space="preserve">लखन/मांगना </t>
  </si>
  <si>
    <t xml:space="preserve">रामदयाल/पुसुराम </t>
  </si>
  <si>
    <t xml:space="preserve">दयाराम/पुसुराम </t>
  </si>
  <si>
    <t xml:space="preserve">प्रेमलाल/मदन </t>
  </si>
  <si>
    <t xml:space="preserve">दीपचंद/रामदुलार </t>
  </si>
  <si>
    <t xml:space="preserve">शिवप्रसाद/भौरु </t>
  </si>
  <si>
    <t xml:space="preserve">ईश्वर/रामप्रसाद </t>
  </si>
  <si>
    <t xml:space="preserve">रामप्रसाद/भौरु </t>
  </si>
  <si>
    <t xml:space="preserve">शम्भू/भौरु </t>
  </si>
  <si>
    <t xml:space="preserve">गौकरण/नंदौवा </t>
  </si>
  <si>
    <t xml:space="preserve">कलीराम/प्रेमलाल </t>
  </si>
  <si>
    <t xml:space="preserve">मुखीराम/नंदौवा </t>
  </si>
  <si>
    <t xml:space="preserve">संतोष/तुलुराम </t>
  </si>
  <si>
    <t xml:space="preserve">गोरेलाल/खोरबहरा </t>
  </si>
  <si>
    <t xml:space="preserve">बिसाहू/परस </t>
  </si>
  <si>
    <t xml:space="preserve">किसनू/गोरेलाल </t>
  </si>
  <si>
    <t xml:space="preserve">शत्रुहन/भूखऊ </t>
  </si>
  <si>
    <t xml:space="preserve">अमृत/सगराम </t>
  </si>
  <si>
    <t>e DPR of Boriya GP, Kabirdham, Chhattisgarh</t>
  </si>
  <si>
    <t>11 nos</t>
  </si>
  <si>
    <t>725 mm</t>
  </si>
  <si>
    <t>0-11%</t>
  </si>
  <si>
    <t xml:space="preserve">कुल :- </t>
  </si>
  <si>
    <t xml:space="preserve">Length </t>
  </si>
  <si>
    <t>Width</t>
  </si>
  <si>
    <t xml:space="preserve">Height/Depth </t>
  </si>
  <si>
    <t xml:space="preserve">दसरथ/भवरू </t>
  </si>
  <si>
    <t>धनऊ / रसुराम</t>
  </si>
  <si>
    <t xml:space="preserve">सामूहिक कार्य </t>
  </si>
  <si>
    <t xml:space="preserve">पुनु राम / बैसाखू </t>
  </si>
  <si>
    <t xml:space="preserve">दूजेराम /सिधाराम </t>
  </si>
  <si>
    <t xml:space="preserve"> धनाऊ राम / रारु  </t>
  </si>
  <si>
    <t xml:space="preserve">भूमि सुधार एवं मेड बंधान कार्य </t>
  </si>
  <si>
    <t xml:space="preserve">डबरी निर्माण  </t>
  </si>
  <si>
    <t>तालाब गहरीकरण</t>
  </si>
  <si>
    <t xml:space="preserve">सी.पी.टी.निर्माण कार्य </t>
  </si>
  <si>
    <t xml:space="preserve">पशुशेड निर्माण </t>
  </si>
  <si>
    <t xml:space="preserve">वर्मी कम्पोस्ट निर्माण </t>
  </si>
  <si>
    <t xml:space="preserve">नाडेप टैंक निर्माण </t>
  </si>
  <si>
    <t>रिर्टनिंग वाल निर्माण कार्य</t>
  </si>
  <si>
    <t xml:space="preserve">नाला गाद सफाई </t>
  </si>
  <si>
    <t xml:space="preserve">चेकडेम निर्माण 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</si>
</sst>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sz val="8"/>
      <name val="Calibri"/>
      <family val="2"/>
      <scheme val="minor"/>
    </font>
    <font>
      <b/>
      <sz val="11"/>
      <color theme="8" tint="-0.4999699890613556"/>
      <name val="Arial"/>
      <family val="2"/>
    </font>
    <font>
      <sz val="11"/>
      <color theme="8" tint="-0.4999699890613556"/>
      <name val="Arial"/>
      <family val="2"/>
    </font>
    <font>
      <sz val="11"/>
      <name val="Arial"/>
      <family val="2"/>
    </font>
    <font>
      <sz val="11"/>
      <color theme="1"/>
      <name val="Nirmala UI"/>
      <family val="2"/>
    </font>
    <font>
      <sz val="9"/>
      <name val="Nirmala UI"/>
      <family val="2"/>
    </font>
    <font>
      <sz val="10"/>
      <color rgb="FF000000"/>
      <name val="Arial"/>
      <family val="2"/>
    </font>
    <font>
      <sz val="9"/>
      <color rgb="FF000000"/>
      <name val="Nirmala UI"/>
      <family val="2"/>
    </font>
    <font>
      <sz val="9"/>
      <color theme="1"/>
      <name val="Nirmala UI"/>
      <family val="2"/>
    </font>
    <font>
      <sz val="10"/>
      <color theme="1"/>
      <name val="Arial"/>
      <family val="2"/>
    </font>
    <font>
      <b/>
      <sz val="11"/>
      <color theme="1"/>
      <name val="Nirmala UI"/>
      <family val="2"/>
    </font>
    <font>
      <b/>
      <sz val="10"/>
      <color theme="1"/>
      <name val="Nirmala U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00102615356"/>
        <bgColor indexed="64"/>
      </patternFill>
    </fill>
  </fills>
  <borders count="25">
    <border>
      <left/>
      <right/>
      <top/>
      <bottom/>
      <diagonal/>
    </border>
    <border>
      <left style="medium"/>
      <right style="thin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</cellStyleXfs>
  <cellXfs count="69">
    <xf numFmtId="0" fontId="0" fillId="0" borderId="0" xfId="0"/>
    <xf numFmtId="0" fontId="3" fillId="0" borderId="0" xfId="0" applyFont="1"/>
    <xf numFmtId="0" fontId="3" fillId="2" borderId="0" xfId="0" applyFont="1" applyFill="1"/>
    <xf numFmtId="0" fontId="6" fillId="3" borderId="1" xfId="0" applyFont="1" applyFill="1" applyBorder="1"/>
    <xf numFmtId="0" fontId="16" fillId="3" borderId="2" xfId="0" applyFont="1" applyFill="1" applyBorder="1" applyAlignment="1">
      <alignment horizontal="left" vertical="top" wrapText="1"/>
    </xf>
    <xf numFmtId="0" fontId="16" fillId="3" borderId="3" xfId="0" applyFont="1" applyFill="1" applyBorder="1" applyAlignment="1">
      <alignment horizontal="left" vertical="top" wrapText="1"/>
    </xf>
    <xf numFmtId="0" fontId="16" fillId="3" borderId="4" xfId="0" applyFont="1" applyFill="1" applyBorder="1" applyAlignment="1">
      <alignment horizontal="center" vertical="center" wrapText="1"/>
    </xf>
    <xf numFmtId="0" fontId="16" fillId="3" borderId="5" xfId="0" applyFont="1" applyFill="1" applyBorder="1" applyAlignment="1">
      <alignment horizontal="left" vertical="top" wrapText="1"/>
    </xf>
    <xf numFmtId="0" fontId="16" fillId="3" borderId="6" xfId="0" applyFont="1" applyFill="1" applyBorder="1" applyAlignment="1">
      <alignment horizontal="left" vertical="top" wrapText="1"/>
    </xf>
    <xf numFmtId="0" fontId="9" fillId="3" borderId="7" xfId="0" applyFont="1" applyFill="1" applyBorder="1" applyAlignment="1">
      <alignment horizontal="left" vertical="top" wrapText="1"/>
    </xf>
    <xf numFmtId="0" fontId="10" fillId="3" borderId="4" xfId="0" applyFont="1" applyFill="1" applyBorder="1" applyAlignment="1">
      <alignment horizontal="left" vertical="center"/>
    </xf>
    <xf numFmtId="0" fontId="12" fillId="3" borderId="4" xfId="20" applyFont="1" applyFill="1" applyBorder="1" applyAlignment="1">
      <alignment horizontal="left" vertical="center"/>
      <protection/>
    </xf>
    <xf numFmtId="0" fontId="9" fillId="3" borderId="8" xfId="0" applyFont="1" applyFill="1" applyBorder="1" applyAlignment="1">
      <alignment horizontal="left" vertical="center" wrapText="1"/>
    </xf>
    <xf numFmtId="0" fontId="13" fillId="3" borderId="4" xfId="22" applyFont="1" applyFill="1" applyBorder="1" applyAlignment="1">
      <alignment horizontal="left" vertical="center"/>
      <protection/>
    </xf>
    <xf numFmtId="0" fontId="12" fillId="3" borderId="4" xfId="21" applyFont="1" applyFill="1" applyBorder="1" applyAlignment="1">
      <alignment horizontal="left" vertical="center"/>
      <protection/>
    </xf>
    <xf numFmtId="0" fontId="13" fillId="3" borderId="4" xfId="20" applyFont="1" applyFill="1" applyBorder="1" applyAlignment="1">
      <alignment horizontal="left" vertical="center"/>
      <protection/>
    </xf>
    <xf numFmtId="1" fontId="10" fillId="3" borderId="4" xfId="22" applyNumberFormat="1" applyFont="1" applyFill="1" applyBorder="1" applyAlignment="1">
      <alignment horizontal="left" vertical="center"/>
      <protection/>
    </xf>
    <xf numFmtId="0" fontId="12" fillId="3" borderId="4" xfId="0" applyFont="1" applyFill="1" applyBorder="1" applyAlignment="1">
      <alignment horizontal="left" vertical="center"/>
    </xf>
    <xf numFmtId="1" fontId="14" fillId="3" borderId="4" xfId="0" applyNumberFormat="1" applyFont="1" applyFill="1" applyBorder="1" applyAlignment="1">
      <alignment horizontal="left" vertical="top" wrapText="1"/>
    </xf>
    <xf numFmtId="0" fontId="9" fillId="3" borderId="8" xfId="0" applyFont="1" applyFill="1" applyBorder="1" applyAlignment="1">
      <alignment horizontal="left" vertical="center"/>
    </xf>
    <xf numFmtId="0" fontId="2" fillId="0" borderId="9" xfId="0" applyFont="1" applyFill="1" applyBorder="1"/>
    <xf numFmtId="0" fontId="15" fillId="0" borderId="10" xfId="0" applyFont="1" applyFill="1" applyBorder="1" applyAlignment="1">
      <alignment horizontal="left" vertical="center"/>
    </xf>
    <xf numFmtId="0" fontId="2" fillId="3" borderId="11" xfId="0" applyFont="1" applyFill="1" applyBorder="1" applyAlignment="1">
      <alignment horizontal="center"/>
    </xf>
    <xf numFmtId="0" fontId="3" fillId="3" borderId="11" xfId="0" applyFont="1" applyFill="1" applyBorder="1"/>
    <xf numFmtId="0" fontId="3" fillId="3" borderId="12" xfId="0" applyFont="1" applyFill="1" applyBorder="1"/>
    <xf numFmtId="0" fontId="3" fillId="3" borderId="13" xfId="0" applyFont="1" applyFill="1" applyBorder="1"/>
    <xf numFmtId="0" fontId="3" fillId="3" borderId="0" xfId="0" applyFont="1" applyFill="1" applyBorder="1"/>
    <xf numFmtId="0" fontId="3" fillId="3" borderId="0" xfId="0" applyFont="1" applyFill="1" applyBorder="1" applyAlignment="1">
      <alignment horizontal="center"/>
    </xf>
    <xf numFmtId="0" fontId="3" fillId="3" borderId="14" xfId="0" applyFont="1" applyFill="1" applyBorder="1"/>
    <xf numFmtId="0" fontId="6" fillId="3" borderId="15" xfId="0" applyFont="1" applyFill="1" applyBorder="1" applyAlignment="1">
      <alignment horizontal="left" vertical="top" wrapText="1"/>
    </xf>
    <xf numFmtId="0" fontId="6" fillId="3" borderId="16" xfId="0" applyFont="1" applyFill="1" applyBorder="1" applyAlignment="1">
      <alignment horizontal="left" vertical="top" wrapText="1"/>
    </xf>
    <xf numFmtId="0" fontId="3" fillId="3" borderId="16" xfId="0" applyFont="1" applyFill="1" applyBorder="1" applyAlignment="1">
      <alignment horizontal="left" vertical="top" wrapText="1"/>
    </xf>
    <xf numFmtId="0" fontId="3" fillId="3" borderId="17" xfId="0" applyFont="1" applyFill="1" applyBorder="1"/>
    <xf numFmtId="0" fontId="3" fillId="3" borderId="13" xfId="0" applyFont="1" applyFill="1" applyBorder="1" applyAlignment="1">
      <alignment horizontal="left" vertical="top" wrapText="1"/>
    </xf>
    <xf numFmtId="0" fontId="3" fillId="3" borderId="0" xfId="0" applyFont="1" applyFill="1" applyBorder="1" applyAlignment="1">
      <alignment horizontal="left" vertical="top" wrapText="1"/>
    </xf>
    <xf numFmtId="0" fontId="3" fillId="3" borderId="18" xfId="0" applyFont="1" applyFill="1" applyBorder="1" applyAlignment="1">
      <alignment horizontal="left" vertical="top" wrapText="1"/>
    </xf>
    <xf numFmtId="0" fontId="3" fillId="3" borderId="19" xfId="0" applyFont="1" applyFill="1" applyBorder="1" applyAlignment="1">
      <alignment horizontal="left" vertical="top" wrapText="1"/>
    </xf>
    <xf numFmtId="0" fontId="3" fillId="3" borderId="20" xfId="0" applyFont="1" applyFill="1" applyBorder="1"/>
    <xf numFmtId="0" fontId="6" fillId="3" borderId="16" xfId="0" applyFont="1" applyFill="1" applyBorder="1" applyAlignment="1">
      <alignment horizontal="left" vertical="top"/>
    </xf>
    <xf numFmtId="0" fontId="8" fillId="3" borderId="0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3" fillId="3" borderId="21" xfId="0" applyFont="1" applyFill="1" applyBorder="1" applyAlignment="1">
      <alignment horizontal="left" vertical="top" wrapText="1"/>
    </xf>
    <xf numFmtId="0" fontId="3" fillId="3" borderId="11" xfId="0" applyFont="1" applyFill="1" applyBorder="1" applyAlignment="1">
      <alignment horizontal="left" vertical="top" wrapText="1"/>
    </xf>
    <xf numFmtId="0" fontId="6" fillId="3" borderId="15" xfId="0" applyFont="1" applyFill="1" applyBorder="1"/>
    <xf numFmtId="0" fontId="6" fillId="3" borderId="16" xfId="0" applyFont="1" applyFill="1" applyBorder="1"/>
    <xf numFmtId="0" fontId="2" fillId="3" borderId="16" xfId="0" applyFont="1" applyFill="1" applyBorder="1"/>
    <xf numFmtId="0" fontId="3" fillId="3" borderId="16" xfId="0" applyFont="1" applyFill="1" applyBorder="1"/>
    <xf numFmtId="0" fontId="3" fillId="3" borderId="18" xfId="0" applyFont="1" applyFill="1" applyBorder="1"/>
    <xf numFmtId="0" fontId="3" fillId="3" borderId="19" xfId="0" applyFont="1" applyFill="1" applyBorder="1"/>
    <xf numFmtId="0" fontId="7" fillId="3" borderId="15" xfId="0" applyFont="1" applyFill="1" applyBorder="1" applyAlignment="1">
      <alignment vertical="top" wrapText="1"/>
    </xf>
    <xf numFmtId="0" fontId="6" fillId="3" borderId="16" xfId="0" applyFont="1" applyFill="1" applyBorder="1" applyAlignment="1">
      <alignment vertical="top" wrapText="1"/>
    </xf>
    <xf numFmtId="0" fontId="3" fillId="3" borderId="16" xfId="0" applyFont="1" applyFill="1" applyBorder="1" applyAlignment="1">
      <alignment horizontal="left"/>
    </xf>
    <xf numFmtId="0" fontId="7" fillId="3" borderId="16" xfId="0" applyFont="1" applyFill="1" applyBorder="1"/>
    <xf numFmtId="9" fontId="3" fillId="3" borderId="0" xfId="0" applyNumberFormat="1" applyFont="1" applyFill="1" applyBorder="1" applyAlignment="1">
      <alignment horizontal="left" vertical="top" wrapText="1"/>
    </xf>
    <xf numFmtId="0" fontId="3" fillId="3" borderId="21" xfId="0" applyFont="1" applyFill="1" applyBorder="1"/>
    <xf numFmtId="9" fontId="3" fillId="3" borderId="11" xfId="0" applyNumberFormat="1" applyFont="1" applyFill="1" applyBorder="1"/>
    <xf numFmtId="1" fontId="3" fillId="3" borderId="19" xfId="0" applyNumberFormat="1" applyFont="1" applyFill="1" applyBorder="1" applyAlignment="1">
      <alignment horizontal="left" vertical="top" wrapText="1"/>
    </xf>
    <xf numFmtId="0" fontId="2" fillId="0" borderId="22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 vertical="top" wrapText="1"/>
    </xf>
    <xf numFmtId="0" fontId="6" fillId="3" borderId="24" xfId="0" applyFont="1" applyFill="1" applyBorder="1" applyAlignment="1">
      <alignment horizontal="left"/>
    </xf>
    <xf numFmtId="0" fontId="6" fillId="3" borderId="16" xfId="0" applyFont="1" applyFill="1" applyBorder="1" applyAlignment="1">
      <alignment horizontal="left"/>
    </xf>
    <xf numFmtId="0" fontId="6" fillId="3" borderId="17" xfId="0" applyFont="1" applyFill="1" applyBorder="1" applyAlignment="1">
      <alignment horizontal="left"/>
    </xf>
    <xf numFmtId="0" fontId="3" fillId="3" borderId="0" xfId="0" applyFont="1" applyFill="1" applyBorder="1" applyAlignment="1">
      <alignment horizontal="center"/>
    </xf>
    <xf numFmtId="0" fontId="6" fillId="3" borderId="21" xfId="0" applyFont="1" applyFill="1" applyBorder="1" applyAlignment="1">
      <alignment horizontal="center"/>
    </xf>
    <xf numFmtId="0" fontId="6" fillId="3" borderId="11" xfId="0" applyFont="1" applyFill="1" applyBorder="1" applyAlignment="1">
      <alignment horizontal="center"/>
    </xf>
    <xf numFmtId="0" fontId="3" fillId="3" borderId="19" xfId="0" applyFont="1" applyFill="1" applyBorder="1" applyAlignment="1">
      <alignment horizontal="left" vertical="top" wrapText="1"/>
    </xf>
    <xf numFmtId="0" fontId="3" fillId="3" borderId="0" xfId="0" applyFont="1" applyFill="1" applyBorder="1" applyAlignment="1">
      <alignment horizontal="left" vertical="center" wrapText="1"/>
    </xf>
    <xf numFmtId="0" fontId="3" fillId="3" borderId="14" xfId="0" applyFont="1" applyFill="1" applyBorder="1" applyAlignment="1">
      <alignment horizontal="left" vertic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19 2" xfId="21"/>
    <cellStyle name="Normal 2 2 2 2 10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174"/>
  <sheetViews>
    <sheetView tabSelected="1" workbookViewId="0" topLeftCell="A1">
      <selection activeCell="E41" sqref="E41"/>
    </sheetView>
  </sheetViews>
  <sheetFormatPr defaultColWidth="9.140625" defaultRowHeight="15"/>
  <cols>
    <col min="1" max="1" width="9.140625" style="1" customWidth="1"/>
    <col min="2" max="2" width="4.28125" style="2" customWidth="1"/>
    <col min="3" max="3" width="33.28125" style="2" customWidth="1"/>
    <col min="4" max="4" width="19.140625" style="2" customWidth="1"/>
    <col min="5" max="5" width="7.140625" style="2" customWidth="1"/>
    <col min="6" max="6" width="5.28125" style="2" customWidth="1"/>
    <col min="7" max="7" width="7.8515625" style="2" customWidth="1"/>
    <col min="8" max="8" width="11.8515625" style="2" customWidth="1"/>
    <col min="9" max="9" width="10.57421875" style="2" customWidth="1"/>
    <col min="10" max="10" width="11.57421875" style="2" customWidth="1"/>
    <col min="11" max="14" width="10.28125" style="2" customWidth="1"/>
    <col min="15" max="15" width="9.140625" style="2" customWidth="1"/>
    <col min="16" max="16384" width="9.140625" style="1" customWidth="1"/>
  </cols>
  <sheetData>
    <row r="1" spans="2:15" ht="14.4" thickBot="1">
      <c r="B1" s="64" t="s">
        <v>155</v>
      </c>
      <c r="C1" s="65"/>
      <c r="D1" s="65"/>
      <c r="E1" s="65"/>
      <c r="F1" s="65"/>
      <c r="G1" s="65"/>
      <c r="H1" s="65"/>
      <c r="I1" s="65"/>
      <c r="J1" s="22"/>
      <c r="K1" s="23"/>
      <c r="L1" s="23"/>
      <c r="M1" s="23"/>
      <c r="N1" s="23"/>
      <c r="O1" s="24"/>
    </row>
    <row r="2" spans="2:15" ht="14.4" thickBot="1">
      <c r="B2" s="25"/>
      <c r="C2" s="26"/>
      <c r="D2" s="63"/>
      <c r="E2" s="63"/>
      <c r="F2" s="63"/>
      <c r="G2" s="63"/>
      <c r="H2" s="63"/>
      <c r="I2" s="63"/>
      <c r="J2" s="63"/>
      <c r="K2" s="63"/>
      <c r="L2" s="27"/>
      <c r="M2" s="27"/>
      <c r="N2" s="27"/>
      <c r="O2" s="28"/>
    </row>
    <row r="3" spans="2:15" ht="15">
      <c r="B3" s="29" t="s">
        <v>0</v>
      </c>
      <c r="C3" s="30" t="s">
        <v>1</v>
      </c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2"/>
    </row>
    <row r="4" spans="2:15" ht="15">
      <c r="B4" s="33"/>
      <c r="C4" s="34" t="s">
        <v>51</v>
      </c>
      <c r="D4" s="67" t="s">
        <v>77</v>
      </c>
      <c r="E4" s="67"/>
      <c r="F4" s="67"/>
      <c r="G4" s="67"/>
      <c r="H4" s="67"/>
      <c r="I4" s="67"/>
      <c r="J4" s="67"/>
      <c r="K4" s="67"/>
      <c r="L4" s="67"/>
      <c r="M4" s="67"/>
      <c r="N4" s="67"/>
      <c r="O4" s="68"/>
    </row>
    <row r="5" spans="2:15" ht="15">
      <c r="B5" s="33"/>
      <c r="C5" s="34" t="s">
        <v>2</v>
      </c>
      <c r="D5" s="34" t="s">
        <v>75</v>
      </c>
      <c r="E5" s="34"/>
      <c r="F5" s="34"/>
      <c r="G5" s="34"/>
      <c r="H5" s="34"/>
      <c r="I5" s="34"/>
      <c r="J5" s="34"/>
      <c r="K5" s="34"/>
      <c r="L5" s="34"/>
      <c r="M5" s="34"/>
      <c r="N5" s="34"/>
      <c r="O5" s="28"/>
    </row>
    <row r="6" spans="2:15" ht="15">
      <c r="B6" s="33"/>
      <c r="C6" s="34" t="s">
        <v>3</v>
      </c>
      <c r="D6" s="34" t="s">
        <v>76</v>
      </c>
      <c r="E6" s="34"/>
      <c r="F6" s="34"/>
      <c r="G6" s="34"/>
      <c r="H6" s="34"/>
      <c r="I6" s="34"/>
      <c r="J6" s="34"/>
      <c r="K6" s="34"/>
      <c r="L6" s="34"/>
      <c r="M6" s="34"/>
      <c r="N6" s="34"/>
      <c r="O6" s="28"/>
    </row>
    <row r="7" spans="2:15" ht="15">
      <c r="B7" s="33"/>
      <c r="C7" s="34" t="s">
        <v>4</v>
      </c>
      <c r="D7" s="34" t="s">
        <v>84</v>
      </c>
      <c r="E7" s="34"/>
      <c r="F7" s="34"/>
      <c r="G7" s="34"/>
      <c r="H7" s="34"/>
      <c r="I7" s="34"/>
      <c r="J7" s="34"/>
      <c r="K7" s="34"/>
      <c r="L7" s="34"/>
      <c r="M7" s="34"/>
      <c r="N7" s="34"/>
      <c r="O7" s="28"/>
    </row>
    <row r="8" spans="2:15" ht="14.4" thickBot="1">
      <c r="B8" s="35"/>
      <c r="C8" s="36" t="s">
        <v>52</v>
      </c>
      <c r="D8" s="66" t="s">
        <v>85</v>
      </c>
      <c r="E8" s="66"/>
      <c r="F8" s="66"/>
      <c r="G8" s="66"/>
      <c r="H8" s="66"/>
      <c r="I8" s="66"/>
      <c r="J8" s="66"/>
      <c r="K8" s="66"/>
      <c r="L8" s="36"/>
      <c r="M8" s="36"/>
      <c r="N8" s="36"/>
      <c r="O8" s="37"/>
    </row>
    <row r="9" spans="2:15" ht="14.4" thickBot="1">
      <c r="B9" s="25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8"/>
    </row>
    <row r="10" spans="2:15" ht="15">
      <c r="B10" s="29" t="s">
        <v>5</v>
      </c>
      <c r="C10" s="38" t="s">
        <v>6</v>
      </c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2"/>
    </row>
    <row r="11" spans="2:15" ht="15">
      <c r="B11" s="33"/>
      <c r="C11" s="34" t="s">
        <v>7</v>
      </c>
      <c r="D11" s="34">
        <v>586</v>
      </c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28"/>
    </row>
    <row r="12" spans="2:15" ht="15">
      <c r="B12" s="33"/>
      <c r="C12" s="34" t="s">
        <v>8</v>
      </c>
      <c r="D12" s="34" t="s">
        <v>157</v>
      </c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28"/>
    </row>
    <row r="13" spans="2:15" ht="15">
      <c r="B13" s="33"/>
      <c r="C13" s="34" t="s">
        <v>9</v>
      </c>
      <c r="D13" s="34" t="s">
        <v>33</v>
      </c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28"/>
    </row>
    <row r="14" spans="2:15" ht="15">
      <c r="B14" s="33"/>
      <c r="C14" s="34" t="s">
        <v>10</v>
      </c>
      <c r="D14" s="34" t="s">
        <v>158</v>
      </c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28"/>
    </row>
    <row r="15" spans="2:15" ht="14.4" thickBot="1">
      <c r="B15" s="33"/>
      <c r="C15" s="34" t="s">
        <v>41</v>
      </c>
      <c r="D15" s="39">
        <v>2</v>
      </c>
      <c r="E15" s="40"/>
      <c r="F15" s="40"/>
      <c r="G15" s="40"/>
      <c r="H15" s="59"/>
      <c r="I15" s="59"/>
      <c r="J15" s="59"/>
      <c r="K15" s="59"/>
      <c r="L15" s="40"/>
      <c r="M15" s="40"/>
      <c r="N15" s="40"/>
      <c r="O15" s="28"/>
    </row>
    <row r="16" spans="2:15" ht="14.4" thickBot="1">
      <c r="B16" s="41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24"/>
    </row>
    <row r="17" spans="2:15" ht="15">
      <c r="B17" s="43" t="s">
        <v>13</v>
      </c>
      <c r="C17" s="44" t="s">
        <v>58</v>
      </c>
      <c r="D17" s="45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32"/>
    </row>
    <row r="18" spans="2:15" ht="15">
      <c r="B18" s="25"/>
      <c r="C18" s="34" t="s">
        <v>11</v>
      </c>
      <c r="D18" s="34">
        <v>1756</v>
      </c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8"/>
    </row>
    <row r="19" spans="2:15" ht="15">
      <c r="B19" s="25"/>
      <c r="C19" s="34" t="s">
        <v>59</v>
      </c>
      <c r="D19" s="34">
        <v>371</v>
      </c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8"/>
    </row>
    <row r="20" spans="2:15" ht="15">
      <c r="B20" s="25"/>
      <c r="C20" s="34" t="s">
        <v>12</v>
      </c>
      <c r="D20" s="34">
        <v>464</v>
      </c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8"/>
    </row>
    <row r="21" spans="2:15" ht="14.4" thickBot="1">
      <c r="B21" s="47"/>
      <c r="C21" s="36" t="s">
        <v>35</v>
      </c>
      <c r="D21" s="36">
        <v>104</v>
      </c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37"/>
    </row>
    <row r="22" spans="2:15" ht="14.4" thickBot="1">
      <c r="B22" s="25"/>
      <c r="C22" s="34"/>
      <c r="D22" s="34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8"/>
    </row>
    <row r="23" spans="2:15" ht="15">
      <c r="B23" s="49" t="s">
        <v>14</v>
      </c>
      <c r="C23" s="50" t="s">
        <v>60</v>
      </c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32"/>
    </row>
    <row r="24" spans="2:15" ht="15">
      <c r="B24" s="25"/>
      <c r="C24" s="34" t="s">
        <v>53</v>
      </c>
      <c r="D24" s="34">
        <v>398</v>
      </c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8"/>
    </row>
    <row r="25" spans="2:15" ht="27.6">
      <c r="B25" s="25"/>
      <c r="C25" s="34" t="s">
        <v>54</v>
      </c>
      <c r="D25" s="34">
        <v>11460</v>
      </c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8"/>
    </row>
    <row r="26" spans="2:15" ht="41.4">
      <c r="B26" s="25"/>
      <c r="C26" s="34" t="s">
        <v>48</v>
      </c>
      <c r="D26" s="34">
        <v>27.33</v>
      </c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8"/>
    </row>
    <row r="27" spans="2:15" ht="27.6">
      <c r="B27" s="25"/>
      <c r="C27" s="34" t="s">
        <v>50</v>
      </c>
      <c r="D27" s="34">
        <v>22.25</v>
      </c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8"/>
    </row>
    <row r="28" spans="2:15" ht="28.2" thickBot="1">
      <c r="B28" s="47"/>
      <c r="C28" s="36" t="s">
        <v>49</v>
      </c>
      <c r="D28" s="36">
        <v>34.83</v>
      </c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37"/>
    </row>
    <row r="29" spans="2:15" ht="14.4" thickBot="1">
      <c r="B29" s="25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8"/>
    </row>
    <row r="30" spans="2:15" ht="20.1" customHeight="1">
      <c r="B30" s="43" t="s">
        <v>23</v>
      </c>
      <c r="C30" s="44" t="s">
        <v>15</v>
      </c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32"/>
    </row>
    <row r="31" spans="2:15" ht="15">
      <c r="B31" s="25"/>
      <c r="C31" s="34" t="s">
        <v>16</v>
      </c>
      <c r="D31" s="34">
        <v>395.5</v>
      </c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8"/>
    </row>
    <row r="32" spans="2:15" ht="15">
      <c r="B32" s="25"/>
      <c r="C32" s="34" t="s">
        <v>17</v>
      </c>
      <c r="D32" s="34">
        <v>59.9</v>
      </c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8"/>
    </row>
    <row r="33" spans="2:15" ht="15">
      <c r="B33" s="25"/>
      <c r="C33" s="34" t="s">
        <v>18</v>
      </c>
      <c r="D33" s="34">
        <v>66.6</v>
      </c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8"/>
    </row>
    <row r="34" spans="2:15" ht="15">
      <c r="B34" s="25"/>
      <c r="C34" s="34" t="s">
        <v>19</v>
      </c>
      <c r="D34" s="34">
        <v>47</v>
      </c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8"/>
    </row>
    <row r="35" spans="2:15" ht="15">
      <c r="B35" s="25"/>
      <c r="C35" s="34" t="s">
        <v>20</v>
      </c>
      <c r="D35" s="34">
        <v>6</v>
      </c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8"/>
    </row>
    <row r="36" spans="2:15" ht="15">
      <c r="B36" s="25"/>
      <c r="C36" s="34" t="s">
        <v>21</v>
      </c>
      <c r="D36" s="34">
        <v>11</v>
      </c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8"/>
    </row>
    <row r="37" spans="2:15" ht="14.4" thickBot="1">
      <c r="B37" s="47"/>
      <c r="C37" s="36" t="s">
        <v>22</v>
      </c>
      <c r="D37" s="36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37"/>
    </row>
    <row r="38" spans="2:15" ht="14.4" thickBot="1">
      <c r="B38" s="25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8"/>
    </row>
    <row r="39" spans="2:15" ht="15">
      <c r="B39" s="43" t="s">
        <v>28</v>
      </c>
      <c r="C39" s="44" t="s">
        <v>24</v>
      </c>
      <c r="D39" s="51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32"/>
    </row>
    <row r="40" spans="2:15" ht="15">
      <c r="B40" s="25"/>
      <c r="C40" s="34" t="s">
        <v>25</v>
      </c>
      <c r="D40" s="34">
        <v>47</v>
      </c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8"/>
    </row>
    <row r="41" spans="2:15" ht="15">
      <c r="B41" s="25"/>
      <c r="C41" s="34" t="s">
        <v>26</v>
      </c>
      <c r="D41" s="34">
        <v>72.6</v>
      </c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8"/>
    </row>
    <row r="42" spans="2:15" ht="15">
      <c r="B42" s="25"/>
      <c r="C42" s="34" t="s">
        <v>34</v>
      </c>
      <c r="D42" s="34">
        <v>395.5</v>
      </c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8"/>
    </row>
    <row r="43" spans="2:15" ht="15">
      <c r="B43" s="25"/>
      <c r="C43" s="34" t="s">
        <v>65</v>
      </c>
      <c r="D43" s="34">
        <v>70.9</v>
      </c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8"/>
    </row>
    <row r="44" spans="2:15" ht="14.4" thickBot="1">
      <c r="B44" s="47"/>
      <c r="C44" s="36" t="s">
        <v>27</v>
      </c>
      <c r="D44" s="36">
        <v>5480</v>
      </c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37"/>
    </row>
    <row r="45" spans="2:15" ht="14.4" thickBot="1">
      <c r="B45" s="25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8"/>
    </row>
    <row r="46" spans="2:15" ht="15">
      <c r="B46" s="43" t="s">
        <v>36</v>
      </c>
      <c r="C46" s="44" t="s">
        <v>73</v>
      </c>
      <c r="D46" s="52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32"/>
    </row>
    <row r="47" spans="2:15" ht="15">
      <c r="B47" s="25"/>
      <c r="C47" s="34" t="s">
        <v>64</v>
      </c>
      <c r="D47" s="34" t="s">
        <v>86</v>
      </c>
      <c r="E47" s="40"/>
      <c r="F47" s="40"/>
      <c r="G47" s="40"/>
      <c r="H47" s="26"/>
      <c r="I47" s="26"/>
      <c r="J47" s="26"/>
      <c r="K47" s="26"/>
      <c r="L47" s="26"/>
      <c r="M47" s="26"/>
      <c r="N47" s="26"/>
      <c r="O47" s="28"/>
    </row>
    <row r="48" spans="2:15" ht="15">
      <c r="B48" s="25"/>
      <c r="C48" s="34" t="s">
        <v>46</v>
      </c>
      <c r="D48" s="34" t="s">
        <v>78</v>
      </c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8"/>
    </row>
    <row r="49" spans="2:15" ht="15">
      <c r="B49" s="25"/>
      <c r="C49" s="34" t="s">
        <v>47</v>
      </c>
      <c r="D49" s="34" t="s">
        <v>156</v>
      </c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8"/>
    </row>
    <row r="50" spans="2:15" ht="14.4" thickBot="1">
      <c r="B50" s="47"/>
      <c r="C50" s="48" t="s">
        <v>83</v>
      </c>
      <c r="D50" s="48" t="s">
        <v>87</v>
      </c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37"/>
    </row>
    <row r="51" spans="2:15" ht="14.4" thickBot="1">
      <c r="B51" s="25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8"/>
    </row>
    <row r="52" spans="2:15" ht="15">
      <c r="B52" s="29" t="s">
        <v>44</v>
      </c>
      <c r="C52" s="30" t="s">
        <v>42</v>
      </c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2"/>
    </row>
    <row r="53" spans="2:15" ht="15">
      <c r="B53" s="33"/>
      <c r="C53" s="34" t="s">
        <v>61</v>
      </c>
      <c r="D53" s="53">
        <v>0.57</v>
      </c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28"/>
    </row>
    <row r="54" spans="2:15" ht="15">
      <c r="B54" s="33"/>
      <c r="C54" s="34" t="s">
        <v>62</v>
      </c>
      <c r="D54" s="53">
        <v>0.22</v>
      </c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28"/>
    </row>
    <row r="55" spans="2:15" ht="15">
      <c r="B55" s="33"/>
      <c r="C55" s="34" t="s">
        <v>63</v>
      </c>
      <c r="D55" s="53">
        <v>0.15</v>
      </c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28"/>
    </row>
    <row r="56" spans="2:15" ht="15">
      <c r="B56" s="33"/>
      <c r="C56" s="34" t="s">
        <v>55</v>
      </c>
      <c r="D56" s="53">
        <v>0.03</v>
      </c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28"/>
    </row>
    <row r="57" spans="2:15" ht="14.4" thickBot="1">
      <c r="B57" s="33"/>
      <c r="C57" s="34" t="s">
        <v>43</v>
      </c>
      <c r="D57" s="53">
        <v>0.03</v>
      </c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28"/>
    </row>
    <row r="58" spans="2:15" ht="14.4" thickBot="1">
      <c r="B58" s="54"/>
      <c r="C58" s="23"/>
      <c r="D58" s="55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4"/>
    </row>
    <row r="59" spans="2:15" ht="15">
      <c r="B59" s="43" t="s">
        <v>45</v>
      </c>
      <c r="C59" s="44" t="s">
        <v>29</v>
      </c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32"/>
    </row>
    <row r="60" spans="2:15" ht="15">
      <c r="B60" s="25"/>
      <c r="C60" s="34" t="s">
        <v>68</v>
      </c>
      <c r="D60" s="34">
        <v>139.125</v>
      </c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8"/>
    </row>
    <row r="61" spans="2:15" ht="15">
      <c r="B61" s="25"/>
      <c r="C61" s="34" t="s">
        <v>69</v>
      </c>
      <c r="D61" s="34">
        <v>68.915</v>
      </c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8"/>
    </row>
    <row r="62" spans="2:15" ht="28.2" thickBot="1">
      <c r="B62" s="47"/>
      <c r="C62" s="36" t="s">
        <v>70</v>
      </c>
      <c r="D62" s="36">
        <v>70.21</v>
      </c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37"/>
    </row>
    <row r="63" spans="2:15" ht="14.4" thickBot="1">
      <c r="B63" s="25"/>
      <c r="C63" s="34"/>
      <c r="D63" s="34"/>
      <c r="E63" s="34"/>
      <c r="F63" s="34"/>
      <c r="G63" s="34"/>
      <c r="H63" s="26"/>
      <c r="I63" s="26"/>
      <c r="J63" s="26"/>
      <c r="K63" s="26"/>
      <c r="L63" s="26"/>
      <c r="M63" s="26"/>
      <c r="N63" s="26"/>
      <c r="O63" s="28"/>
    </row>
    <row r="64" spans="2:15" ht="15">
      <c r="B64" s="43" t="s">
        <v>66</v>
      </c>
      <c r="C64" s="44" t="s">
        <v>37</v>
      </c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32"/>
    </row>
    <row r="65" spans="2:15" ht="15">
      <c r="B65" s="25"/>
      <c r="C65" s="34" t="s">
        <v>56</v>
      </c>
      <c r="D65" s="34">
        <v>231.7</v>
      </c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8"/>
    </row>
    <row r="66" spans="2:15" ht="15">
      <c r="B66" s="25"/>
      <c r="C66" s="34" t="s">
        <v>38</v>
      </c>
      <c r="D66" s="34">
        <v>142.39</v>
      </c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8"/>
    </row>
    <row r="67" spans="2:15" ht="28.2" thickBot="1">
      <c r="B67" s="47"/>
      <c r="C67" s="36" t="s">
        <v>71</v>
      </c>
      <c r="D67" s="56">
        <v>197</v>
      </c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37"/>
    </row>
    <row r="68" spans="2:15" ht="14.4" thickBot="1">
      <c r="B68" s="25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8"/>
    </row>
    <row r="69" spans="2:15" ht="14.4" thickBot="1">
      <c r="B69" s="3" t="s">
        <v>67</v>
      </c>
      <c r="C69" s="60" t="s">
        <v>30</v>
      </c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2"/>
    </row>
    <row r="70" spans="2:15" ht="45">
      <c r="B70" s="4" t="s">
        <v>74</v>
      </c>
      <c r="C70" s="5" t="s">
        <v>39</v>
      </c>
      <c r="D70" s="5" t="s">
        <v>82</v>
      </c>
      <c r="E70" s="5" t="s">
        <v>81</v>
      </c>
      <c r="F70" s="6" t="s">
        <v>160</v>
      </c>
      <c r="G70" s="6" t="s">
        <v>161</v>
      </c>
      <c r="H70" s="6" t="s">
        <v>162</v>
      </c>
      <c r="I70" s="5" t="s">
        <v>31</v>
      </c>
      <c r="J70" s="5" t="s">
        <v>40</v>
      </c>
      <c r="K70" s="5" t="s">
        <v>72</v>
      </c>
      <c r="L70" s="5" t="s">
        <v>32</v>
      </c>
      <c r="M70" s="7" t="s">
        <v>80</v>
      </c>
      <c r="N70" s="7" t="s">
        <v>79</v>
      </c>
      <c r="O70" s="8" t="s">
        <v>57</v>
      </c>
    </row>
    <row r="71" spans="2:15" ht="16.8">
      <c r="B71" s="9">
        <v>1</v>
      </c>
      <c r="C71" s="10" t="s">
        <v>169</v>
      </c>
      <c r="D71" s="10" t="s">
        <v>89</v>
      </c>
      <c r="E71" s="10">
        <v>1</v>
      </c>
      <c r="F71" s="10">
        <v>95</v>
      </c>
      <c r="G71" s="10">
        <v>85</v>
      </c>
      <c r="H71" s="10">
        <v>0.3</v>
      </c>
      <c r="I71" s="10">
        <v>44719</v>
      </c>
      <c r="J71" s="10">
        <v>43781</v>
      </c>
      <c r="K71" s="10">
        <v>248</v>
      </c>
      <c r="L71" s="11">
        <v>1</v>
      </c>
      <c r="M71" s="10">
        <v>22.263843</v>
      </c>
      <c r="N71" s="10">
        <v>81.312913</v>
      </c>
      <c r="O71" s="12">
        <v>1</v>
      </c>
    </row>
    <row r="72" spans="2:15" ht="16.8">
      <c r="B72" s="9">
        <v>2</v>
      </c>
      <c r="C72" s="10" t="s">
        <v>169</v>
      </c>
      <c r="D72" s="10" t="s">
        <v>90</v>
      </c>
      <c r="E72" s="10">
        <v>1</v>
      </c>
      <c r="F72" s="10">
        <v>95</v>
      </c>
      <c r="G72" s="10">
        <v>85</v>
      </c>
      <c r="H72" s="10">
        <v>0.3</v>
      </c>
      <c r="I72" s="10">
        <v>44719</v>
      </c>
      <c r="J72" s="10">
        <v>43781</v>
      </c>
      <c r="K72" s="10">
        <v>248</v>
      </c>
      <c r="L72" s="11">
        <v>1</v>
      </c>
      <c r="M72" s="10">
        <v>22.263667</v>
      </c>
      <c r="N72" s="10">
        <v>81.313357</v>
      </c>
      <c r="O72" s="12">
        <v>1</v>
      </c>
    </row>
    <row r="73" spans="2:15" ht="16.8">
      <c r="B73" s="9">
        <v>3</v>
      </c>
      <c r="C73" s="10" t="s">
        <v>169</v>
      </c>
      <c r="D73" s="10" t="s">
        <v>91</v>
      </c>
      <c r="E73" s="10">
        <v>1</v>
      </c>
      <c r="F73" s="10">
        <v>95</v>
      </c>
      <c r="G73" s="10">
        <v>85</v>
      </c>
      <c r="H73" s="10">
        <v>0.3</v>
      </c>
      <c r="I73" s="10">
        <v>44719</v>
      </c>
      <c r="J73" s="10">
        <v>43781</v>
      </c>
      <c r="K73" s="10">
        <v>248</v>
      </c>
      <c r="L73" s="11">
        <v>1</v>
      </c>
      <c r="M73" s="10">
        <v>22.263547</v>
      </c>
      <c r="N73" s="10">
        <v>81.313578</v>
      </c>
      <c r="O73" s="12">
        <v>1</v>
      </c>
    </row>
    <row r="74" spans="2:15" ht="16.8">
      <c r="B74" s="9">
        <v>4</v>
      </c>
      <c r="C74" s="10" t="s">
        <v>169</v>
      </c>
      <c r="D74" s="10" t="s">
        <v>92</v>
      </c>
      <c r="E74" s="10">
        <v>1</v>
      </c>
      <c r="F74" s="10">
        <v>95</v>
      </c>
      <c r="G74" s="10">
        <v>85</v>
      </c>
      <c r="H74" s="10">
        <v>0.3</v>
      </c>
      <c r="I74" s="10">
        <v>44719</v>
      </c>
      <c r="J74" s="10">
        <v>43781</v>
      </c>
      <c r="K74" s="10">
        <v>248</v>
      </c>
      <c r="L74" s="11">
        <v>1</v>
      </c>
      <c r="M74" s="10">
        <v>22.260713</v>
      </c>
      <c r="N74" s="10">
        <v>81.314467</v>
      </c>
      <c r="O74" s="12">
        <v>1</v>
      </c>
    </row>
    <row r="75" spans="2:15" ht="16.8">
      <c r="B75" s="9">
        <v>5</v>
      </c>
      <c r="C75" s="10" t="s">
        <v>169</v>
      </c>
      <c r="D75" s="10" t="s">
        <v>93</v>
      </c>
      <c r="E75" s="10">
        <v>1</v>
      </c>
      <c r="F75" s="10">
        <v>95</v>
      </c>
      <c r="G75" s="10">
        <v>85</v>
      </c>
      <c r="H75" s="10">
        <v>0.3</v>
      </c>
      <c r="I75" s="10">
        <v>47382</v>
      </c>
      <c r="J75" s="10">
        <v>46418</v>
      </c>
      <c r="K75" s="10">
        <v>263</v>
      </c>
      <c r="L75" s="11">
        <v>1</v>
      </c>
      <c r="M75" s="10">
        <v>22.269737</v>
      </c>
      <c r="N75" s="10">
        <v>81.310548</v>
      </c>
      <c r="O75" s="12">
        <v>1</v>
      </c>
    </row>
    <row r="76" spans="2:15" ht="16.8">
      <c r="B76" s="9">
        <v>6</v>
      </c>
      <c r="C76" s="11" t="s">
        <v>170</v>
      </c>
      <c r="D76" s="10" t="s">
        <v>94</v>
      </c>
      <c r="E76" s="10">
        <v>1</v>
      </c>
      <c r="F76" s="10">
        <v>20</v>
      </c>
      <c r="G76" s="10">
        <v>20</v>
      </c>
      <c r="H76" s="10">
        <v>3</v>
      </c>
      <c r="I76" s="10">
        <v>39392</v>
      </c>
      <c r="J76" s="10">
        <v>38507</v>
      </c>
      <c r="K76" s="10">
        <v>218</v>
      </c>
      <c r="L76" s="11">
        <v>1.5</v>
      </c>
      <c r="M76" s="10">
        <v>22.25892</v>
      </c>
      <c r="N76" s="10">
        <v>81.30823</v>
      </c>
      <c r="O76" s="12">
        <v>1</v>
      </c>
    </row>
    <row r="77" spans="2:15" ht="16.8">
      <c r="B77" s="9">
        <v>7</v>
      </c>
      <c r="C77" s="10" t="s">
        <v>169</v>
      </c>
      <c r="D77" s="10" t="s">
        <v>95</v>
      </c>
      <c r="E77" s="10">
        <v>1</v>
      </c>
      <c r="F77" s="10">
        <v>95</v>
      </c>
      <c r="G77" s="10">
        <v>85</v>
      </c>
      <c r="H77" s="10">
        <v>0.3</v>
      </c>
      <c r="I77" s="10">
        <v>39392</v>
      </c>
      <c r="J77" s="10">
        <v>38507</v>
      </c>
      <c r="K77" s="10">
        <v>218</v>
      </c>
      <c r="L77" s="11">
        <v>1</v>
      </c>
      <c r="M77" s="10">
        <v>22.257403</v>
      </c>
      <c r="N77" s="10">
        <v>81.307823</v>
      </c>
      <c r="O77" s="12">
        <v>1</v>
      </c>
    </row>
    <row r="78" spans="2:15" ht="16.8">
      <c r="B78" s="9">
        <v>8</v>
      </c>
      <c r="C78" s="10" t="s">
        <v>169</v>
      </c>
      <c r="D78" s="10" t="s">
        <v>96</v>
      </c>
      <c r="E78" s="10">
        <v>1</v>
      </c>
      <c r="F78" s="10">
        <v>95</v>
      </c>
      <c r="G78" s="10">
        <v>85</v>
      </c>
      <c r="H78" s="10">
        <v>0.3</v>
      </c>
      <c r="I78" s="10">
        <v>39392</v>
      </c>
      <c r="J78" s="10">
        <v>38507</v>
      </c>
      <c r="K78" s="10">
        <v>218</v>
      </c>
      <c r="L78" s="11">
        <v>1</v>
      </c>
      <c r="M78" s="10">
        <v>22.258752</v>
      </c>
      <c r="N78" s="10">
        <v>81.308057</v>
      </c>
      <c r="O78" s="12">
        <v>1</v>
      </c>
    </row>
    <row r="79" spans="2:15" ht="16.8">
      <c r="B79" s="9">
        <v>9</v>
      </c>
      <c r="C79" s="11" t="s">
        <v>170</v>
      </c>
      <c r="D79" s="10" t="s">
        <v>97</v>
      </c>
      <c r="E79" s="10">
        <v>1</v>
      </c>
      <c r="F79" s="10">
        <v>20</v>
      </c>
      <c r="G79" s="10">
        <v>20</v>
      </c>
      <c r="H79" s="10">
        <v>3</v>
      </c>
      <c r="I79" s="10">
        <v>39392</v>
      </c>
      <c r="J79" s="10">
        <v>38507</v>
      </c>
      <c r="K79" s="10">
        <v>218</v>
      </c>
      <c r="L79" s="11">
        <v>1.5</v>
      </c>
      <c r="M79" s="10">
        <v>22.258442</v>
      </c>
      <c r="N79" s="10">
        <v>81.88988</v>
      </c>
      <c r="O79" s="12">
        <v>1</v>
      </c>
    </row>
    <row r="80" spans="2:15" ht="16.8">
      <c r="B80" s="9">
        <v>10</v>
      </c>
      <c r="C80" s="10" t="s">
        <v>169</v>
      </c>
      <c r="D80" s="10" t="s">
        <v>98</v>
      </c>
      <c r="E80" s="10">
        <v>1</v>
      </c>
      <c r="F80" s="10">
        <v>95</v>
      </c>
      <c r="G80" s="10">
        <v>85</v>
      </c>
      <c r="H80" s="10">
        <v>0.3</v>
      </c>
      <c r="I80" s="10">
        <v>44719</v>
      </c>
      <c r="J80" s="10">
        <v>43781</v>
      </c>
      <c r="K80" s="10">
        <v>248</v>
      </c>
      <c r="L80" s="11">
        <v>1</v>
      </c>
      <c r="M80" s="10">
        <v>22.260717</v>
      </c>
      <c r="N80" s="10">
        <v>81.302017</v>
      </c>
      <c r="O80" s="12">
        <v>1</v>
      </c>
    </row>
    <row r="81" spans="2:15" ht="16.8">
      <c r="B81" s="9">
        <v>11</v>
      </c>
      <c r="C81" s="11" t="s">
        <v>170</v>
      </c>
      <c r="D81" s="10" t="s">
        <v>99</v>
      </c>
      <c r="E81" s="10">
        <v>1</v>
      </c>
      <c r="F81" s="10">
        <v>20</v>
      </c>
      <c r="G81" s="10">
        <v>20</v>
      </c>
      <c r="H81" s="10">
        <v>3</v>
      </c>
      <c r="I81" s="10">
        <v>39392</v>
      </c>
      <c r="J81" s="10">
        <v>38507</v>
      </c>
      <c r="K81" s="10">
        <v>218</v>
      </c>
      <c r="L81" s="11">
        <v>1.5</v>
      </c>
      <c r="M81" s="10">
        <v>22.261793</v>
      </c>
      <c r="N81" s="10">
        <v>81.2828</v>
      </c>
      <c r="O81" s="12">
        <v>1</v>
      </c>
    </row>
    <row r="82" spans="2:15" ht="16.8">
      <c r="B82" s="9">
        <v>12</v>
      </c>
      <c r="C82" s="10" t="s">
        <v>169</v>
      </c>
      <c r="D82" s="10" t="s">
        <v>100</v>
      </c>
      <c r="E82" s="10">
        <v>1</v>
      </c>
      <c r="F82" s="10">
        <v>95</v>
      </c>
      <c r="G82" s="10">
        <v>85</v>
      </c>
      <c r="H82" s="10">
        <v>0.3</v>
      </c>
      <c r="I82" s="10">
        <v>47382</v>
      </c>
      <c r="J82" s="10">
        <v>46418</v>
      </c>
      <c r="K82" s="10">
        <v>263</v>
      </c>
      <c r="L82" s="11">
        <v>1</v>
      </c>
      <c r="M82" s="10">
        <v>22.259713</v>
      </c>
      <c r="N82" s="10">
        <v>81.297802</v>
      </c>
      <c r="O82" s="12">
        <v>1</v>
      </c>
    </row>
    <row r="83" spans="2:15" ht="16.8">
      <c r="B83" s="9">
        <v>13</v>
      </c>
      <c r="C83" s="10" t="s">
        <v>169</v>
      </c>
      <c r="D83" s="10" t="s">
        <v>101</v>
      </c>
      <c r="E83" s="10">
        <v>1</v>
      </c>
      <c r="F83" s="10">
        <v>95</v>
      </c>
      <c r="G83" s="10">
        <v>85</v>
      </c>
      <c r="H83" s="10">
        <v>0.3</v>
      </c>
      <c r="I83" s="10">
        <v>39392</v>
      </c>
      <c r="J83" s="10">
        <v>38507</v>
      </c>
      <c r="K83" s="10">
        <v>218</v>
      </c>
      <c r="L83" s="11">
        <v>1</v>
      </c>
      <c r="M83" s="10">
        <v>22.269421</v>
      </c>
      <c r="N83" s="10">
        <v>81.30307</v>
      </c>
      <c r="O83" s="12">
        <v>1</v>
      </c>
    </row>
    <row r="84" spans="2:15" ht="16.8">
      <c r="B84" s="9">
        <v>14</v>
      </c>
      <c r="C84" s="10" t="s">
        <v>169</v>
      </c>
      <c r="D84" s="10" t="s">
        <v>102</v>
      </c>
      <c r="E84" s="10">
        <v>1</v>
      </c>
      <c r="F84" s="10">
        <v>95</v>
      </c>
      <c r="G84" s="10">
        <v>85</v>
      </c>
      <c r="H84" s="10">
        <v>0.3</v>
      </c>
      <c r="I84" s="10">
        <v>39392</v>
      </c>
      <c r="J84" s="10">
        <v>38507</v>
      </c>
      <c r="K84" s="10">
        <v>218</v>
      </c>
      <c r="L84" s="11">
        <v>1</v>
      </c>
      <c r="M84" s="10">
        <v>22.260655</v>
      </c>
      <c r="N84" s="10">
        <v>81.304387</v>
      </c>
      <c r="O84" s="12">
        <v>1</v>
      </c>
    </row>
    <row r="85" spans="2:15" ht="16.8">
      <c r="B85" s="9">
        <v>15</v>
      </c>
      <c r="C85" s="10" t="s">
        <v>169</v>
      </c>
      <c r="D85" s="10" t="s">
        <v>163</v>
      </c>
      <c r="E85" s="10">
        <v>1</v>
      </c>
      <c r="F85" s="10">
        <v>95</v>
      </c>
      <c r="G85" s="10">
        <v>85</v>
      </c>
      <c r="H85" s="10">
        <v>0.3</v>
      </c>
      <c r="I85" s="10">
        <v>39392</v>
      </c>
      <c r="J85" s="10">
        <v>38507</v>
      </c>
      <c r="K85" s="10">
        <v>218</v>
      </c>
      <c r="L85" s="11">
        <v>1</v>
      </c>
      <c r="M85" s="10">
        <v>22.26554</v>
      </c>
      <c r="N85" s="10">
        <v>81.29208</v>
      </c>
      <c r="O85" s="12">
        <v>1</v>
      </c>
    </row>
    <row r="86" spans="2:15" ht="16.8">
      <c r="B86" s="9">
        <v>16</v>
      </c>
      <c r="C86" s="10" t="s">
        <v>169</v>
      </c>
      <c r="D86" s="10" t="s">
        <v>164</v>
      </c>
      <c r="E86" s="10">
        <v>1</v>
      </c>
      <c r="F86" s="10">
        <v>95</v>
      </c>
      <c r="G86" s="10">
        <v>85</v>
      </c>
      <c r="H86" s="10">
        <v>0.3</v>
      </c>
      <c r="I86" s="10">
        <v>39392</v>
      </c>
      <c r="J86" s="10">
        <v>38507</v>
      </c>
      <c r="K86" s="10">
        <v>218</v>
      </c>
      <c r="L86" s="11">
        <v>1</v>
      </c>
      <c r="M86" s="10">
        <v>22.260597</v>
      </c>
      <c r="N86" s="10">
        <v>81.315238</v>
      </c>
      <c r="O86" s="12">
        <v>1</v>
      </c>
    </row>
    <row r="87" spans="2:15" ht="16.8">
      <c r="B87" s="9">
        <v>17</v>
      </c>
      <c r="C87" s="10" t="s">
        <v>169</v>
      </c>
      <c r="D87" s="10" t="s">
        <v>103</v>
      </c>
      <c r="E87" s="10">
        <v>1</v>
      </c>
      <c r="F87" s="10">
        <v>95</v>
      </c>
      <c r="G87" s="10">
        <v>85</v>
      </c>
      <c r="H87" s="10">
        <v>0.3</v>
      </c>
      <c r="I87" s="10">
        <v>44719</v>
      </c>
      <c r="J87" s="10">
        <v>43781</v>
      </c>
      <c r="K87" s="10">
        <v>248</v>
      </c>
      <c r="L87" s="11">
        <v>1</v>
      </c>
      <c r="M87" s="10">
        <v>22.262018</v>
      </c>
      <c r="N87" s="10">
        <v>81.2983</v>
      </c>
      <c r="O87" s="12">
        <v>1</v>
      </c>
    </row>
    <row r="88" spans="2:15" ht="16.8">
      <c r="B88" s="9">
        <v>18</v>
      </c>
      <c r="C88" s="11" t="s">
        <v>171</v>
      </c>
      <c r="D88" s="11" t="s">
        <v>165</v>
      </c>
      <c r="E88" s="10">
        <v>1</v>
      </c>
      <c r="F88" s="10">
        <v>110</v>
      </c>
      <c r="G88" s="10">
        <v>100</v>
      </c>
      <c r="H88" s="10">
        <v>0.8</v>
      </c>
      <c r="I88" s="10">
        <f>G88+H88</f>
        <v>100.8</v>
      </c>
      <c r="J88" s="10">
        <v>971840</v>
      </c>
      <c r="K88" s="10">
        <v>5521</v>
      </c>
      <c r="L88" s="11">
        <v>38.11</v>
      </c>
      <c r="M88" s="10">
        <v>22.258293</v>
      </c>
      <c r="N88" s="10">
        <v>81.311393</v>
      </c>
      <c r="O88" s="12">
        <v>12</v>
      </c>
    </row>
    <row r="89" spans="2:15" ht="16.8">
      <c r="B89" s="9">
        <v>19</v>
      </c>
      <c r="C89" s="11" t="s">
        <v>171</v>
      </c>
      <c r="D89" s="11" t="s">
        <v>165</v>
      </c>
      <c r="E89" s="10">
        <v>1</v>
      </c>
      <c r="F89" s="10">
        <v>90</v>
      </c>
      <c r="G89" s="10">
        <v>100</v>
      </c>
      <c r="H89" s="10">
        <v>0.8</v>
      </c>
      <c r="I89" s="10">
        <f>G89+H89</f>
        <v>100.8</v>
      </c>
      <c r="J89" s="10">
        <v>971840</v>
      </c>
      <c r="K89" s="10">
        <v>5521</v>
      </c>
      <c r="L89" s="11">
        <v>38.11</v>
      </c>
      <c r="M89" s="10">
        <v>22.261502</v>
      </c>
      <c r="N89" s="10">
        <v>81.302528</v>
      </c>
      <c r="O89" s="12">
        <v>10</v>
      </c>
    </row>
    <row r="90" spans="2:15" ht="16.8">
      <c r="B90" s="9">
        <v>20</v>
      </c>
      <c r="C90" s="13" t="s">
        <v>172</v>
      </c>
      <c r="D90" s="14" t="s">
        <v>165</v>
      </c>
      <c r="E90" s="10">
        <v>1</v>
      </c>
      <c r="F90" s="10">
        <v>100</v>
      </c>
      <c r="G90" s="10">
        <v>4</v>
      </c>
      <c r="H90" s="10">
        <v>1</v>
      </c>
      <c r="I90" s="10">
        <v>3.02</v>
      </c>
      <c r="J90" s="10">
        <v>2.89</v>
      </c>
      <c r="K90" s="10">
        <v>356</v>
      </c>
      <c r="L90" s="14">
        <v>12</v>
      </c>
      <c r="M90" s="10">
        <v>22.261862</v>
      </c>
      <c r="N90" s="10">
        <v>81.307957</v>
      </c>
      <c r="O90" s="12">
        <v>0</v>
      </c>
    </row>
    <row r="91" spans="2:15" ht="16.8">
      <c r="B91" s="9">
        <v>21</v>
      </c>
      <c r="C91" s="15" t="s">
        <v>173</v>
      </c>
      <c r="D91" s="16" t="s">
        <v>165</v>
      </c>
      <c r="E91" s="10">
        <v>2</v>
      </c>
      <c r="F91" s="10">
        <v>5</v>
      </c>
      <c r="G91" s="10">
        <v>3.5</v>
      </c>
      <c r="H91" s="10">
        <v>2</v>
      </c>
      <c r="I91" s="10">
        <v>4.9</v>
      </c>
      <c r="J91" s="10">
        <v>0.5</v>
      </c>
      <c r="K91" s="10">
        <v>450</v>
      </c>
      <c r="L91" s="11">
        <v>0</v>
      </c>
      <c r="M91" s="10">
        <v>22.256933</v>
      </c>
      <c r="N91" s="10">
        <v>81.292378</v>
      </c>
      <c r="O91" s="12">
        <v>10</v>
      </c>
    </row>
    <row r="92" spans="2:15" ht="16.8">
      <c r="B92" s="9">
        <v>22</v>
      </c>
      <c r="C92" s="16" t="s">
        <v>174</v>
      </c>
      <c r="D92" s="11" t="s">
        <v>165</v>
      </c>
      <c r="E92" s="10">
        <v>1</v>
      </c>
      <c r="F92" s="11">
        <v>3.4</v>
      </c>
      <c r="G92" s="11">
        <v>2</v>
      </c>
      <c r="H92" s="11">
        <v>0.9</v>
      </c>
      <c r="I92" s="10">
        <v>1.1</v>
      </c>
      <c r="J92" s="10">
        <v>0.235</v>
      </c>
      <c r="K92" s="10">
        <v>352</v>
      </c>
      <c r="L92" s="11">
        <v>0</v>
      </c>
      <c r="M92" s="10">
        <v>22.256932</v>
      </c>
      <c r="N92" s="10">
        <v>81.292373</v>
      </c>
      <c r="O92" s="12">
        <v>10</v>
      </c>
    </row>
    <row r="93" spans="2:15" ht="16.8">
      <c r="B93" s="9">
        <v>23</v>
      </c>
      <c r="C93" s="16" t="s">
        <v>174</v>
      </c>
      <c r="D93" s="11" t="s">
        <v>165</v>
      </c>
      <c r="E93" s="10">
        <v>5</v>
      </c>
      <c r="F93" s="11">
        <v>3.4</v>
      </c>
      <c r="G93" s="11">
        <v>2</v>
      </c>
      <c r="H93" s="11">
        <v>0.9</v>
      </c>
      <c r="I93" s="10">
        <v>1.1</v>
      </c>
      <c r="J93" s="10">
        <v>0.235</v>
      </c>
      <c r="K93" s="10">
        <v>352</v>
      </c>
      <c r="L93" s="11">
        <v>0</v>
      </c>
      <c r="M93" s="10">
        <v>22.256932</v>
      </c>
      <c r="N93" s="10">
        <v>81.292373</v>
      </c>
      <c r="O93" s="12">
        <v>10</v>
      </c>
    </row>
    <row r="94" spans="2:15" ht="16.8">
      <c r="B94" s="9">
        <v>24</v>
      </c>
      <c r="C94" s="17" t="s">
        <v>175</v>
      </c>
      <c r="D94" s="11" t="s">
        <v>165</v>
      </c>
      <c r="E94" s="10">
        <v>5</v>
      </c>
      <c r="F94" s="10">
        <v>3</v>
      </c>
      <c r="G94" s="10">
        <v>1.5</v>
      </c>
      <c r="H94" s="10">
        <v>1</v>
      </c>
      <c r="I94" s="10">
        <v>0.5</v>
      </c>
      <c r="J94" s="10">
        <v>0.1</v>
      </c>
      <c r="K94" s="10">
        <v>248</v>
      </c>
      <c r="L94" s="11">
        <v>0</v>
      </c>
      <c r="M94" s="10">
        <v>22.258437</v>
      </c>
      <c r="N94" s="10">
        <v>81.889802</v>
      </c>
      <c r="O94" s="12">
        <v>10</v>
      </c>
    </row>
    <row r="95" spans="2:15" ht="16.8">
      <c r="B95" s="9">
        <v>25</v>
      </c>
      <c r="C95" s="10" t="s">
        <v>176</v>
      </c>
      <c r="D95" s="15" t="s">
        <v>165</v>
      </c>
      <c r="E95" s="10">
        <v>1</v>
      </c>
      <c r="F95" s="17">
        <v>12</v>
      </c>
      <c r="G95" s="17">
        <v>5</v>
      </c>
      <c r="H95" s="17">
        <v>1</v>
      </c>
      <c r="I95" s="10">
        <v>4.88</v>
      </c>
      <c r="J95" s="10">
        <v>0.45</v>
      </c>
      <c r="K95" s="10">
        <v>470</v>
      </c>
      <c r="L95" s="11">
        <v>8.95</v>
      </c>
      <c r="M95" s="10">
        <v>22.260597</v>
      </c>
      <c r="N95" s="10">
        <v>81.315238</v>
      </c>
      <c r="O95" s="12">
        <v>0</v>
      </c>
    </row>
    <row r="96" spans="2:15" ht="16.8">
      <c r="B96" s="9">
        <v>26</v>
      </c>
      <c r="C96" s="15" t="s">
        <v>88</v>
      </c>
      <c r="D96" s="10" t="s">
        <v>104</v>
      </c>
      <c r="E96" s="10">
        <v>1</v>
      </c>
      <c r="F96" s="10">
        <v>4.5</v>
      </c>
      <c r="G96" s="10">
        <v>4.5</v>
      </c>
      <c r="H96" s="10">
        <v>6.09</v>
      </c>
      <c r="I96" s="10">
        <v>222000</v>
      </c>
      <c r="J96" s="10">
        <v>84000</v>
      </c>
      <c r="K96" s="10">
        <v>477</v>
      </c>
      <c r="L96" s="11">
        <v>5.39</v>
      </c>
      <c r="M96" s="10">
        <v>22.263968</v>
      </c>
      <c r="N96" s="10">
        <v>81.2103</v>
      </c>
      <c r="O96" s="12">
        <v>1</v>
      </c>
    </row>
    <row r="97" spans="2:15" ht="16.8">
      <c r="B97" s="9">
        <v>27</v>
      </c>
      <c r="C97" s="10" t="s">
        <v>169</v>
      </c>
      <c r="D97" s="10" t="s">
        <v>105</v>
      </c>
      <c r="E97" s="10">
        <v>1</v>
      </c>
      <c r="F97" s="10">
        <v>95</v>
      </c>
      <c r="G97" s="10">
        <v>85</v>
      </c>
      <c r="H97" s="10">
        <v>0.3</v>
      </c>
      <c r="I97" s="10">
        <v>44719</v>
      </c>
      <c r="J97" s="10">
        <v>43781</v>
      </c>
      <c r="K97" s="10">
        <v>248</v>
      </c>
      <c r="L97" s="11">
        <v>1</v>
      </c>
      <c r="M97" s="10">
        <v>22.263948</v>
      </c>
      <c r="N97" s="10">
        <v>81.312205</v>
      </c>
      <c r="O97" s="12">
        <v>1</v>
      </c>
    </row>
    <row r="98" spans="2:15" ht="16.8">
      <c r="B98" s="9">
        <v>28</v>
      </c>
      <c r="C98" s="10" t="s">
        <v>169</v>
      </c>
      <c r="D98" s="10" t="s">
        <v>106</v>
      </c>
      <c r="E98" s="10">
        <v>1</v>
      </c>
      <c r="F98" s="10">
        <v>95</v>
      </c>
      <c r="G98" s="10">
        <v>85</v>
      </c>
      <c r="H98" s="10">
        <v>0.3</v>
      </c>
      <c r="I98" s="10">
        <v>44719</v>
      </c>
      <c r="J98" s="10">
        <v>43781</v>
      </c>
      <c r="K98" s="10">
        <v>248</v>
      </c>
      <c r="L98" s="11">
        <v>1</v>
      </c>
      <c r="M98" s="10">
        <v>22.263972</v>
      </c>
      <c r="N98" s="10">
        <v>81.2162</v>
      </c>
      <c r="O98" s="12">
        <v>1</v>
      </c>
    </row>
    <row r="99" spans="2:15" ht="16.8">
      <c r="B99" s="9">
        <v>29</v>
      </c>
      <c r="C99" s="10" t="s">
        <v>169</v>
      </c>
      <c r="D99" s="10" t="s">
        <v>107</v>
      </c>
      <c r="E99" s="10">
        <v>1</v>
      </c>
      <c r="F99" s="10">
        <v>95</v>
      </c>
      <c r="G99" s="10">
        <v>85</v>
      </c>
      <c r="H99" s="10">
        <v>0.3</v>
      </c>
      <c r="I99" s="10">
        <v>44719</v>
      </c>
      <c r="J99" s="10">
        <v>43781</v>
      </c>
      <c r="K99" s="10">
        <v>248</v>
      </c>
      <c r="L99" s="11">
        <v>1</v>
      </c>
      <c r="M99" s="10">
        <v>22.264023</v>
      </c>
      <c r="N99" s="10">
        <v>81.2162</v>
      </c>
      <c r="O99" s="12">
        <v>1</v>
      </c>
    </row>
    <row r="100" spans="2:15" ht="16.8">
      <c r="B100" s="9">
        <v>30</v>
      </c>
      <c r="C100" s="10" t="s">
        <v>169</v>
      </c>
      <c r="D100" s="10" t="s">
        <v>94</v>
      </c>
      <c r="E100" s="10">
        <v>1</v>
      </c>
      <c r="F100" s="10">
        <v>95</v>
      </c>
      <c r="G100" s="10">
        <v>85</v>
      </c>
      <c r="H100" s="10">
        <v>0.3</v>
      </c>
      <c r="I100" s="10">
        <v>44719</v>
      </c>
      <c r="J100" s="10">
        <v>43781</v>
      </c>
      <c r="K100" s="10">
        <v>248</v>
      </c>
      <c r="L100" s="11">
        <v>1</v>
      </c>
      <c r="M100" s="10">
        <v>22.26409</v>
      </c>
      <c r="N100" s="10">
        <v>81.2162</v>
      </c>
      <c r="O100" s="12">
        <v>1</v>
      </c>
    </row>
    <row r="101" spans="2:15" ht="16.8">
      <c r="B101" s="9">
        <v>31</v>
      </c>
      <c r="C101" s="10" t="s">
        <v>169</v>
      </c>
      <c r="D101" s="10" t="s">
        <v>108</v>
      </c>
      <c r="E101" s="10">
        <v>1</v>
      </c>
      <c r="F101" s="10">
        <v>95</v>
      </c>
      <c r="G101" s="10">
        <v>85</v>
      </c>
      <c r="H101" s="10">
        <v>0.3</v>
      </c>
      <c r="I101" s="10">
        <v>44719</v>
      </c>
      <c r="J101" s="10">
        <v>43781</v>
      </c>
      <c r="K101" s="10">
        <v>248</v>
      </c>
      <c r="L101" s="11">
        <v>1</v>
      </c>
      <c r="M101" s="10">
        <v>22.264362</v>
      </c>
      <c r="N101" s="10">
        <v>81.2162</v>
      </c>
      <c r="O101" s="12">
        <v>1</v>
      </c>
    </row>
    <row r="102" spans="2:15" ht="16.8">
      <c r="B102" s="9">
        <v>32</v>
      </c>
      <c r="C102" s="10" t="s">
        <v>169</v>
      </c>
      <c r="D102" s="10" t="s">
        <v>109</v>
      </c>
      <c r="E102" s="10">
        <v>1</v>
      </c>
      <c r="F102" s="10">
        <v>95</v>
      </c>
      <c r="G102" s="10">
        <v>85</v>
      </c>
      <c r="H102" s="10">
        <v>0.3</v>
      </c>
      <c r="I102" s="10">
        <v>44719</v>
      </c>
      <c r="J102" s="10">
        <v>43781</v>
      </c>
      <c r="K102" s="10">
        <v>248</v>
      </c>
      <c r="L102" s="11">
        <v>1</v>
      </c>
      <c r="M102" s="10">
        <v>22.264978</v>
      </c>
      <c r="N102" s="10">
        <v>81.2162</v>
      </c>
      <c r="O102" s="12">
        <v>1</v>
      </c>
    </row>
    <row r="103" spans="2:15" ht="16.8">
      <c r="B103" s="9">
        <v>33</v>
      </c>
      <c r="C103" s="10" t="s">
        <v>169</v>
      </c>
      <c r="D103" s="10" t="s">
        <v>110</v>
      </c>
      <c r="E103" s="10">
        <v>1</v>
      </c>
      <c r="F103" s="10">
        <v>95</v>
      </c>
      <c r="G103" s="10">
        <v>85</v>
      </c>
      <c r="H103" s="10">
        <v>0.3</v>
      </c>
      <c r="I103" s="10">
        <v>44719</v>
      </c>
      <c r="J103" s="10">
        <v>43781</v>
      </c>
      <c r="K103" s="10">
        <v>248</v>
      </c>
      <c r="L103" s="11">
        <v>1</v>
      </c>
      <c r="M103" s="10">
        <v>22.264997</v>
      </c>
      <c r="N103" s="10">
        <v>81.312363</v>
      </c>
      <c r="O103" s="12">
        <v>1</v>
      </c>
    </row>
    <row r="104" spans="2:15" ht="16.8">
      <c r="B104" s="9">
        <v>34</v>
      </c>
      <c r="C104" s="10" t="s">
        <v>169</v>
      </c>
      <c r="D104" s="10" t="s">
        <v>111</v>
      </c>
      <c r="E104" s="10">
        <v>1</v>
      </c>
      <c r="F104" s="10">
        <v>95</v>
      </c>
      <c r="G104" s="10">
        <v>85</v>
      </c>
      <c r="H104" s="10">
        <v>0.3</v>
      </c>
      <c r="I104" s="10">
        <v>44719</v>
      </c>
      <c r="J104" s="10">
        <v>43781</v>
      </c>
      <c r="K104" s="10">
        <v>248</v>
      </c>
      <c r="L104" s="11">
        <v>1</v>
      </c>
      <c r="M104" s="10">
        <v>22.265162</v>
      </c>
      <c r="N104" s="10">
        <v>81.312402</v>
      </c>
      <c r="O104" s="12">
        <v>1</v>
      </c>
    </row>
    <row r="105" spans="2:15" ht="16.8">
      <c r="B105" s="9">
        <v>35</v>
      </c>
      <c r="C105" s="10" t="s">
        <v>169</v>
      </c>
      <c r="D105" s="10" t="s">
        <v>112</v>
      </c>
      <c r="E105" s="10">
        <v>1</v>
      </c>
      <c r="F105" s="10">
        <v>95</v>
      </c>
      <c r="G105" s="10">
        <v>85</v>
      </c>
      <c r="H105" s="10">
        <v>0.3</v>
      </c>
      <c r="I105" s="10">
        <v>44719</v>
      </c>
      <c r="J105" s="10">
        <v>43781</v>
      </c>
      <c r="K105" s="10">
        <v>248</v>
      </c>
      <c r="L105" s="11">
        <v>1</v>
      </c>
      <c r="M105" s="10">
        <v>22.263806</v>
      </c>
      <c r="N105" s="10">
        <v>81.313455</v>
      </c>
      <c r="O105" s="12">
        <v>1</v>
      </c>
    </row>
    <row r="106" spans="2:15" ht="16.8">
      <c r="B106" s="9">
        <v>36</v>
      </c>
      <c r="C106" s="10" t="s">
        <v>169</v>
      </c>
      <c r="D106" s="10" t="s">
        <v>113</v>
      </c>
      <c r="E106" s="10">
        <v>1</v>
      </c>
      <c r="F106" s="10">
        <v>75</v>
      </c>
      <c r="G106" s="10">
        <v>80</v>
      </c>
      <c r="H106" s="10">
        <v>0.3</v>
      </c>
      <c r="I106" s="10">
        <v>44719</v>
      </c>
      <c r="J106" s="10">
        <v>43781</v>
      </c>
      <c r="K106" s="10">
        <v>248</v>
      </c>
      <c r="L106" s="11">
        <v>1</v>
      </c>
      <c r="M106" s="10">
        <v>22.247599</v>
      </c>
      <c r="N106" s="10">
        <v>81.323954</v>
      </c>
      <c r="O106" s="12">
        <v>1</v>
      </c>
    </row>
    <row r="107" spans="2:15" ht="16.8">
      <c r="B107" s="9">
        <v>37</v>
      </c>
      <c r="C107" s="11" t="s">
        <v>170</v>
      </c>
      <c r="D107" s="10" t="s">
        <v>114</v>
      </c>
      <c r="E107" s="10">
        <v>1</v>
      </c>
      <c r="F107" s="10">
        <v>20</v>
      </c>
      <c r="G107" s="10">
        <v>20</v>
      </c>
      <c r="H107" s="10">
        <v>3</v>
      </c>
      <c r="I107" s="10">
        <v>44719</v>
      </c>
      <c r="J107" s="10">
        <v>43781</v>
      </c>
      <c r="K107" s="10">
        <v>248</v>
      </c>
      <c r="L107" s="11">
        <v>1.5</v>
      </c>
      <c r="M107" s="10">
        <v>22.260828</v>
      </c>
      <c r="N107" s="10">
        <v>81.314452</v>
      </c>
      <c r="O107" s="12">
        <v>1</v>
      </c>
    </row>
    <row r="108" spans="2:15" ht="16.8">
      <c r="B108" s="9">
        <v>38</v>
      </c>
      <c r="C108" s="10" t="s">
        <v>169</v>
      </c>
      <c r="D108" s="10" t="s">
        <v>115</v>
      </c>
      <c r="E108" s="10">
        <v>1</v>
      </c>
      <c r="F108" s="10">
        <v>75</v>
      </c>
      <c r="G108" s="10">
        <v>80</v>
      </c>
      <c r="H108" s="10">
        <v>0.3</v>
      </c>
      <c r="I108" s="10">
        <v>44719</v>
      </c>
      <c r="J108" s="10">
        <v>43781</v>
      </c>
      <c r="K108" s="10">
        <v>248</v>
      </c>
      <c r="L108" s="11">
        <v>1</v>
      </c>
      <c r="M108" s="10">
        <v>22.261713</v>
      </c>
      <c r="N108" s="10">
        <v>81.315553</v>
      </c>
      <c r="O108" s="12">
        <v>1</v>
      </c>
    </row>
    <row r="109" spans="2:15" ht="16.8">
      <c r="B109" s="9">
        <v>39</v>
      </c>
      <c r="C109" s="10" t="s">
        <v>169</v>
      </c>
      <c r="D109" s="10" t="s">
        <v>116</v>
      </c>
      <c r="E109" s="10">
        <v>1</v>
      </c>
      <c r="F109" s="10">
        <v>75</v>
      </c>
      <c r="G109" s="10">
        <v>80</v>
      </c>
      <c r="H109" s="10">
        <v>0.3</v>
      </c>
      <c r="I109" s="10">
        <v>44719</v>
      </c>
      <c r="J109" s="10">
        <v>43781</v>
      </c>
      <c r="K109" s="10">
        <v>248</v>
      </c>
      <c r="L109" s="11">
        <v>1</v>
      </c>
      <c r="M109" s="10">
        <v>22.261358</v>
      </c>
      <c r="N109" s="10">
        <v>81.315515</v>
      </c>
      <c r="O109" s="12">
        <v>1</v>
      </c>
    </row>
    <row r="110" spans="2:15" ht="16.8">
      <c r="B110" s="9">
        <v>40</v>
      </c>
      <c r="C110" s="10" t="s">
        <v>169</v>
      </c>
      <c r="D110" s="10" t="s">
        <v>117</v>
      </c>
      <c r="E110" s="10">
        <v>1</v>
      </c>
      <c r="F110" s="10">
        <v>75</v>
      </c>
      <c r="G110" s="10">
        <v>80</v>
      </c>
      <c r="H110" s="10">
        <v>0.3</v>
      </c>
      <c r="I110" s="10">
        <v>44719</v>
      </c>
      <c r="J110" s="10">
        <v>43781</v>
      </c>
      <c r="K110" s="10">
        <v>248</v>
      </c>
      <c r="L110" s="11">
        <v>1</v>
      </c>
      <c r="M110" s="10">
        <v>22.26089</v>
      </c>
      <c r="N110" s="10">
        <v>81.315268</v>
      </c>
      <c r="O110" s="12">
        <v>1</v>
      </c>
    </row>
    <row r="111" spans="2:15" ht="16.8">
      <c r="B111" s="9">
        <v>41</v>
      </c>
      <c r="C111" s="10" t="s">
        <v>169</v>
      </c>
      <c r="D111" s="10" t="s">
        <v>118</v>
      </c>
      <c r="E111" s="10">
        <v>1</v>
      </c>
      <c r="F111" s="10">
        <v>75</v>
      </c>
      <c r="G111" s="10">
        <v>80</v>
      </c>
      <c r="H111" s="10">
        <v>0.3</v>
      </c>
      <c r="I111" s="10">
        <v>39392</v>
      </c>
      <c r="J111" s="10">
        <v>38507</v>
      </c>
      <c r="K111" s="10">
        <v>218</v>
      </c>
      <c r="L111" s="11">
        <v>1</v>
      </c>
      <c r="M111" s="10">
        <v>22.26974</v>
      </c>
      <c r="N111" s="10">
        <v>81.310545</v>
      </c>
      <c r="O111" s="12">
        <v>1</v>
      </c>
    </row>
    <row r="112" spans="2:15" ht="16.8">
      <c r="B112" s="9">
        <v>42</v>
      </c>
      <c r="C112" s="10" t="s">
        <v>169</v>
      </c>
      <c r="D112" s="10" t="s">
        <v>119</v>
      </c>
      <c r="E112" s="10">
        <v>1</v>
      </c>
      <c r="F112" s="10">
        <v>75</v>
      </c>
      <c r="G112" s="10">
        <v>80</v>
      </c>
      <c r="H112" s="10">
        <v>0.3</v>
      </c>
      <c r="I112" s="10">
        <v>44719</v>
      </c>
      <c r="J112" s="10">
        <v>43781</v>
      </c>
      <c r="K112" s="10">
        <v>248</v>
      </c>
      <c r="L112" s="11">
        <v>1</v>
      </c>
      <c r="M112" s="10">
        <v>22.260597</v>
      </c>
      <c r="N112" s="10">
        <v>81.315238</v>
      </c>
      <c r="O112" s="12">
        <v>1</v>
      </c>
    </row>
    <row r="113" spans="2:15" ht="16.8">
      <c r="B113" s="9">
        <v>43</v>
      </c>
      <c r="C113" s="10" t="s">
        <v>169</v>
      </c>
      <c r="D113" s="10" t="s">
        <v>120</v>
      </c>
      <c r="E113" s="10">
        <v>1</v>
      </c>
      <c r="F113" s="10">
        <v>75</v>
      </c>
      <c r="G113" s="10">
        <v>80</v>
      </c>
      <c r="H113" s="10">
        <v>0.3</v>
      </c>
      <c r="I113" s="10">
        <v>47382</v>
      </c>
      <c r="J113" s="10">
        <v>46418</v>
      </c>
      <c r="K113" s="10">
        <v>263</v>
      </c>
      <c r="L113" s="11">
        <v>1</v>
      </c>
      <c r="M113" s="10">
        <v>22.255842</v>
      </c>
      <c r="N113" s="10">
        <v>81.309183</v>
      </c>
      <c r="O113" s="12">
        <v>1</v>
      </c>
    </row>
    <row r="114" spans="2:15" ht="16.8">
      <c r="B114" s="9">
        <v>44</v>
      </c>
      <c r="C114" s="10" t="s">
        <v>169</v>
      </c>
      <c r="D114" s="10" t="s">
        <v>121</v>
      </c>
      <c r="E114" s="10">
        <v>1</v>
      </c>
      <c r="F114" s="10">
        <v>75</v>
      </c>
      <c r="G114" s="10">
        <v>80</v>
      </c>
      <c r="H114" s="10">
        <v>0.3</v>
      </c>
      <c r="I114" s="10">
        <v>47382</v>
      </c>
      <c r="J114" s="10">
        <v>46418</v>
      </c>
      <c r="K114" s="10">
        <v>263</v>
      </c>
      <c r="L114" s="11">
        <v>1</v>
      </c>
      <c r="M114" s="10">
        <v>22.25574</v>
      </c>
      <c r="N114" s="10">
        <v>81.9208</v>
      </c>
      <c r="O114" s="12">
        <v>1</v>
      </c>
    </row>
    <row r="115" spans="2:15" ht="16.8">
      <c r="B115" s="9">
        <v>45</v>
      </c>
      <c r="C115" s="10" t="s">
        <v>169</v>
      </c>
      <c r="D115" s="10" t="s">
        <v>122</v>
      </c>
      <c r="E115" s="10">
        <v>1</v>
      </c>
      <c r="F115" s="10">
        <v>75</v>
      </c>
      <c r="G115" s="10">
        <v>80</v>
      </c>
      <c r="H115" s="10">
        <v>0.3</v>
      </c>
      <c r="I115" s="10">
        <v>47382</v>
      </c>
      <c r="J115" s="10">
        <v>46418</v>
      </c>
      <c r="K115" s="10">
        <v>263</v>
      </c>
      <c r="L115" s="11">
        <v>1</v>
      </c>
      <c r="M115" s="10">
        <v>22.252173</v>
      </c>
      <c r="N115" s="10">
        <v>81.314985</v>
      </c>
      <c r="O115" s="12">
        <v>1</v>
      </c>
    </row>
    <row r="116" spans="2:15" ht="16.8">
      <c r="B116" s="9">
        <v>46</v>
      </c>
      <c r="C116" s="10" t="s">
        <v>169</v>
      </c>
      <c r="D116" s="10" t="s">
        <v>123</v>
      </c>
      <c r="E116" s="10">
        <v>1</v>
      </c>
      <c r="F116" s="10">
        <v>75</v>
      </c>
      <c r="G116" s="10">
        <v>80</v>
      </c>
      <c r="H116" s="10">
        <v>0.3</v>
      </c>
      <c r="I116" s="10">
        <v>44719</v>
      </c>
      <c r="J116" s="10">
        <v>43781</v>
      </c>
      <c r="K116" s="10">
        <v>248</v>
      </c>
      <c r="L116" s="11">
        <v>1</v>
      </c>
      <c r="M116" s="10">
        <v>22.253672</v>
      </c>
      <c r="N116" s="10">
        <v>81.309682</v>
      </c>
      <c r="O116" s="12">
        <v>1</v>
      </c>
    </row>
    <row r="117" spans="2:15" ht="16.8">
      <c r="B117" s="9">
        <v>47</v>
      </c>
      <c r="C117" s="10" t="s">
        <v>169</v>
      </c>
      <c r="D117" s="10" t="s">
        <v>166</v>
      </c>
      <c r="E117" s="10">
        <v>1</v>
      </c>
      <c r="F117" s="10">
        <v>75</v>
      </c>
      <c r="G117" s="10">
        <v>80</v>
      </c>
      <c r="H117" s="10">
        <v>0.3</v>
      </c>
      <c r="I117" s="10">
        <v>39392</v>
      </c>
      <c r="J117" s="10">
        <v>38507</v>
      </c>
      <c r="K117" s="10">
        <v>218</v>
      </c>
      <c r="L117" s="11">
        <v>1</v>
      </c>
      <c r="M117" s="10">
        <v>22.264938</v>
      </c>
      <c r="N117" s="10">
        <v>81.311868</v>
      </c>
      <c r="O117" s="12">
        <v>1</v>
      </c>
    </row>
    <row r="118" spans="2:15" ht="16.8">
      <c r="B118" s="9">
        <v>48</v>
      </c>
      <c r="C118" s="11" t="s">
        <v>170</v>
      </c>
      <c r="D118" s="10" t="s">
        <v>167</v>
      </c>
      <c r="E118" s="10">
        <v>1</v>
      </c>
      <c r="F118" s="10">
        <v>20</v>
      </c>
      <c r="G118" s="10">
        <v>20</v>
      </c>
      <c r="H118" s="10">
        <v>3</v>
      </c>
      <c r="I118" s="10">
        <v>39392</v>
      </c>
      <c r="J118" s="10">
        <v>38507</v>
      </c>
      <c r="K118" s="10">
        <v>218</v>
      </c>
      <c r="L118" s="11">
        <v>1.5</v>
      </c>
      <c r="M118" s="10">
        <v>22.264237</v>
      </c>
      <c r="N118" s="10">
        <v>81.31145</v>
      </c>
      <c r="O118" s="12">
        <v>1</v>
      </c>
    </row>
    <row r="119" spans="2:15" ht="16.8">
      <c r="B119" s="9">
        <v>49</v>
      </c>
      <c r="C119" s="10" t="s">
        <v>169</v>
      </c>
      <c r="D119" s="10" t="s">
        <v>124</v>
      </c>
      <c r="E119" s="10">
        <v>1</v>
      </c>
      <c r="F119" s="10">
        <v>75</v>
      </c>
      <c r="G119" s="10">
        <v>80</v>
      </c>
      <c r="H119" s="10">
        <v>0.3</v>
      </c>
      <c r="I119" s="10">
        <v>44719</v>
      </c>
      <c r="J119" s="10">
        <v>43781</v>
      </c>
      <c r="K119" s="10">
        <v>248</v>
      </c>
      <c r="L119" s="11">
        <v>1</v>
      </c>
      <c r="M119" s="10">
        <v>22.257028</v>
      </c>
      <c r="N119" s="10">
        <v>81.308532</v>
      </c>
      <c r="O119" s="12">
        <v>1</v>
      </c>
    </row>
    <row r="120" spans="2:15" ht="16.8">
      <c r="B120" s="9">
        <v>50</v>
      </c>
      <c r="C120" s="10" t="s">
        <v>169</v>
      </c>
      <c r="D120" s="10" t="s">
        <v>125</v>
      </c>
      <c r="E120" s="10">
        <v>1</v>
      </c>
      <c r="F120" s="10">
        <v>110</v>
      </c>
      <c r="G120" s="10">
        <v>90</v>
      </c>
      <c r="H120" s="10">
        <v>0.3</v>
      </c>
      <c r="I120" s="10">
        <v>44719</v>
      </c>
      <c r="J120" s="10">
        <v>43781</v>
      </c>
      <c r="K120" s="10">
        <v>248</v>
      </c>
      <c r="L120" s="11">
        <v>1</v>
      </c>
      <c r="M120" s="10">
        <v>22.26667</v>
      </c>
      <c r="N120" s="10">
        <v>81.31033</v>
      </c>
      <c r="O120" s="12">
        <v>1</v>
      </c>
    </row>
    <row r="121" spans="2:15" ht="16.8">
      <c r="B121" s="9">
        <v>51</v>
      </c>
      <c r="C121" s="11" t="s">
        <v>170</v>
      </c>
      <c r="D121" s="10" t="s">
        <v>168</v>
      </c>
      <c r="E121" s="10">
        <v>1</v>
      </c>
      <c r="F121" s="10">
        <v>20</v>
      </c>
      <c r="G121" s="10">
        <v>20</v>
      </c>
      <c r="H121" s="10">
        <v>3</v>
      </c>
      <c r="I121" s="10">
        <v>44719</v>
      </c>
      <c r="J121" s="10">
        <v>43781</v>
      </c>
      <c r="K121" s="10">
        <v>248</v>
      </c>
      <c r="L121" s="11">
        <v>1.5</v>
      </c>
      <c r="M121" s="10">
        <v>22.258392</v>
      </c>
      <c r="N121" s="10">
        <v>81.307062</v>
      </c>
      <c r="O121" s="12">
        <v>1</v>
      </c>
    </row>
    <row r="122" spans="2:15" ht="16.8">
      <c r="B122" s="9">
        <v>52</v>
      </c>
      <c r="C122" s="10" t="s">
        <v>169</v>
      </c>
      <c r="D122" s="10" t="s">
        <v>126</v>
      </c>
      <c r="E122" s="10">
        <v>1</v>
      </c>
      <c r="F122" s="10">
        <v>80</v>
      </c>
      <c r="G122" s="10">
        <v>80</v>
      </c>
      <c r="H122" s="10">
        <v>0.3</v>
      </c>
      <c r="I122" s="10">
        <v>39392</v>
      </c>
      <c r="J122" s="10">
        <v>38507</v>
      </c>
      <c r="K122" s="10">
        <v>218</v>
      </c>
      <c r="L122" s="11">
        <v>1</v>
      </c>
      <c r="M122" s="10">
        <v>22.252815</v>
      </c>
      <c r="N122" s="10">
        <v>81.313132</v>
      </c>
      <c r="O122" s="12">
        <v>1</v>
      </c>
    </row>
    <row r="123" spans="2:15" ht="16.8">
      <c r="B123" s="9">
        <v>53</v>
      </c>
      <c r="C123" s="10" t="s">
        <v>169</v>
      </c>
      <c r="D123" s="10" t="s">
        <v>118</v>
      </c>
      <c r="E123" s="10">
        <v>1</v>
      </c>
      <c r="F123" s="10">
        <v>80</v>
      </c>
      <c r="G123" s="10">
        <v>80</v>
      </c>
      <c r="H123" s="10">
        <v>0.3</v>
      </c>
      <c r="I123" s="10">
        <v>39392</v>
      </c>
      <c r="J123" s="10">
        <v>38507</v>
      </c>
      <c r="K123" s="10">
        <v>218</v>
      </c>
      <c r="L123" s="11">
        <v>1</v>
      </c>
      <c r="M123" s="10">
        <v>22.260665</v>
      </c>
      <c r="N123" s="10">
        <v>81.310327</v>
      </c>
      <c r="O123" s="12">
        <v>1</v>
      </c>
    </row>
    <row r="124" spans="2:15" ht="16.8">
      <c r="B124" s="9">
        <v>54</v>
      </c>
      <c r="C124" s="10" t="s">
        <v>169</v>
      </c>
      <c r="D124" s="10" t="s">
        <v>127</v>
      </c>
      <c r="E124" s="10">
        <v>1</v>
      </c>
      <c r="F124" s="10">
        <v>80</v>
      </c>
      <c r="G124" s="10">
        <v>80</v>
      </c>
      <c r="H124" s="10">
        <v>0.3</v>
      </c>
      <c r="I124" s="10">
        <v>39392</v>
      </c>
      <c r="J124" s="10">
        <v>38507</v>
      </c>
      <c r="K124" s="10">
        <v>218</v>
      </c>
      <c r="L124" s="11">
        <v>1</v>
      </c>
      <c r="M124" s="10">
        <v>22.258535</v>
      </c>
      <c r="N124" s="10">
        <v>81.308837</v>
      </c>
      <c r="O124" s="12">
        <v>1</v>
      </c>
    </row>
    <row r="125" spans="2:15" ht="16.8">
      <c r="B125" s="9">
        <v>55</v>
      </c>
      <c r="C125" s="10" t="s">
        <v>169</v>
      </c>
      <c r="D125" s="10" t="s">
        <v>108</v>
      </c>
      <c r="E125" s="10">
        <v>1</v>
      </c>
      <c r="F125" s="10">
        <v>80</v>
      </c>
      <c r="G125" s="10">
        <v>80</v>
      </c>
      <c r="H125" s="10">
        <v>0.3</v>
      </c>
      <c r="I125" s="10">
        <v>39392</v>
      </c>
      <c r="J125" s="10">
        <v>38507</v>
      </c>
      <c r="K125" s="10">
        <v>218</v>
      </c>
      <c r="L125" s="11">
        <v>1</v>
      </c>
      <c r="M125" s="10">
        <v>22.258773</v>
      </c>
      <c r="N125" s="10">
        <v>81.808522</v>
      </c>
      <c r="O125" s="12">
        <v>1</v>
      </c>
    </row>
    <row r="126" spans="2:15" ht="16.8">
      <c r="B126" s="9">
        <v>56</v>
      </c>
      <c r="C126" s="10" t="s">
        <v>169</v>
      </c>
      <c r="D126" s="10" t="s">
        <v>128</v>
      </c>
      <c r="E126" s="10">
        <v>1</v>
      </c>
      <c r="F126" s="10">
        <v>80</v>
      </c>
      <c r="G126" s="10">
        <v>80</v>
      </c>
      <c r="H126" s="10">
        <v>0.3</v>
      </c>
      <c r="I126" s="10">
        <v>39392</v>
      </c>
      <c r="J126" s="10">
        <v>38507</v>
      </c>
      <c r="K126" s="10">
        <v>218</v>
      </c>
      <c r="L126" s="11">
        <v>1</v>
      </c>
      <c r="M126" s="10">
        <v>22.258982</v>
      </c>
      <c r="N126" s="10">
        <v>81.308055</v>
      </c>
      <c r="O126" s="12">
        <v>1</v>
      </c>
    </row>
    <row r="127" spans="2:15" ht="16.8">
      <c r="B127" s="9">
        <v>57</v>
      </c>
      <c r="C127" s="10" t="s">
        <v>169</v>
      </c>
      <c r="D127" s="10" t="s">
        <v>104</v>
      </c>
      <c r="E127" s="10">
        <v>1</v>
      </c>
      <c r="F127" s="10">
        <v>80</v>
      </c>
      <c r="G127" s="10">
        <v>80</v>
      </c>
      <c r="H127" s="10">
        <v>0.3</v>
      </c>
      <c r="I127" s="10">
        <v>39392</v>
      </c>
      <c r="J127" s="10">
        <v>38507</v>
      </c>
      <c r="K127" s="10">
        <v>218</v>
      </c>
      <c r="L127" s="11">
        <v>1</v>
      </c>
      <c r="M127" s="10">
        <v>22.258753</v>
      </c>
      <c r="N127" s="10">
        <v>81.307843</v>
      </c>
      <c r="O127" s="12">
        <v>1</v>
      </c>
    </row>
    <row r="128" spans="2:15" ht="16.8">
      <c r="B128" s="9">
        <v>58</v>
      </c>
      <c r="C128" s="10" t="s">
        <v>169</v>
      </c>
      <c r="D128" s="10" t="s">
        <v>129</v>
      </c>
      <c r="E128" s="10">
        <v>1</v>
      </c>
      <c r="F128" s="10">
        <v>80</v>
      </c>
      <c r="G128" s="10">
        <v>80</v>
      </c>
      <c r="H128" s="10">
        <v>0.3</v>
      </c>
      <c r="I128" s="10">
        <v>39392</v>
      </c>
      <c r="J128" s="10">
        <v>38507</v>
      </c>
      <c r="K128" s="10">
        <v>218</v>
      </c>
      <c r="L128" s="11">
        <v>1</v>
      </c>
      <c r="M128" s="10">
        <v>22.2586</v>
      </c>
      <c r="N128" s="10">
        <v>81.308033</v>
      </c>
      <c r="O128" s="12">
        <v>1</v>
      </c>
    </row>
    <row r="129" spans="2:15" ht="16.8">
      <c r="B129" s="9">
        <v>59</v>
      </c>
      <c r="C129" s="10" t="s">
        <v>169</v>
      </c>
      <c r="D129" s="10" t="s">
        <v>118</v>
      </c>
      <c r="E129" s="10">
        <v>1</v>
      </c>
      <c r="F129" s="10">
        <v>80</v>
      </c>
      <c r="G129" s="10">
        <v>80</v>
      </c>
      <c r="H129" s="10">
        <v>0.3</v>
      </c>
      <c r="I129" s="10">
        <v>39392</v>
      </c>
      <c r="J129" s="10">
        <v>38507</v>
      </c>
      <c r="K129" s="10">
        <v>218</v>
      </c>
      <c r="L129" s="11">
        <v>1</v>
      </c>
      <c r="M129" s="10">
        <v>22.2587</v>
      </c>
      <c r="N129" s="10">
        <v>81.308083</v>
      </c>
      <c r="O129" s="12">
        <v>1</v>
      </c>
    </row>
    <row r="130" spans="2:15" ht="16.8">
      <c r="B130" s="9">
        <v>60</v>
      </c>
      <c r="C130" s="10" t="s">
        <v>169</v>
      </c>
      <c r="D130" s="10" t="s">
        <v>130</v>
      </c>
      <c r="E130" s="10">
        <v>1</v>
      </c>
      <c r="F130" s="10">
        <v>80</v>
      </c>
      <c r="G130" s="10">
        <v>80</v>
      </c>
      <c r="H130" s="10">
        <v>0.3</v>
      </c>
      <c r="I130" s="10">
        <v>39392</v>
      </c>
      <c r="J130" s="10">
        <v>38507</v>
      </c>
      <c r="K130" s="10">
        <v>218</v>
      </c>
      <c r="L130" s="11">
        <v>1</v>
      </c>
      <c r="M130" s="10">
        <v>22.258277</v>
      </c>
      <c r="N130" s="10">
        <v>81.308337</v>
      </c>
      <c r="O130" s="12">
        <v>1</v>
      </c>
    </row>
    <row r="131" spans="2:15" ht="16.8">
      <c r="B131" s="9">
        <v>61</v>
      </c>
      <c r="C131" s="10" t="s">
        <v>169</v>
      </c>
      <c r="D131" s="10" t="s">
        <v>106</v>
      </c>
      <c r="E131" s="10">
        <v>1</v>
      </c>
      <c r="F131" s="10">
        <v>80</v>
      </c>
      <c r="G131" s="10">
        <v>80</v>
      </c>
      <c r="H131" s="10">
        <v>0.3</v>
      </c>
      <c r="I131" s="10">
        <v>39392</v>
      </c>
      <c r="J131" s="10">
        <v>38507</v>
      </c>
      <c r="K131" s="10">
        <v>218</v>
      </c>
      <c r="L131" s="11">
        <v>1</v>
      </c>
      <c r="M131" s="10">
        <v>22.258297</v>
      </c>
      <c r="N131" s="10">
        <v>81.308229</v>
      </c>
      <c r="O131" s="12">
        <v>1</v>
      </c>
    </row>
    <row r="132" spans="2:15" ht="16.8">
      <c r="B132" s="9">
        <v>62</v>
      </c>
      <c r="C132" s="10" t="s">
        <v>169</v>
      </c>
      <c r="D132" s="10" t="s">
        <v>114</v>
      </c>
      <c r="E132" s="10">
        <v>1</v>
      </c>
      <c r="F132" s="10">
        <v>80</v>
      </c>
      <c r="G132" s="10">
        <v>80</v>
      </c>
      <c r="H132" s="10">
        <v>0.3</v>
      </c>
      <c r="I132" s="10">
        <v>39392</v>
      </c>
      <c r="J132" s="10">
        <v>38507</v>
      </c>
      <c r="K132" s="10">
        <v>218</v>
      </c>
      <c r="L132" s="11">
        <v>1</v>
      </c>
      <c r="M132" s="10">
        <v>22.263708</v>
      </c>
      <c r="N132" s="10">
        <v>81.309882</v>
      </c>
      <c r="O132" s="12">
        <v>1</v>
      </c>
    </row>
    <row r="133" spans="2:15" ht="16.8">
      <c r="B133" s="9">
        <v>63</v>
      </c>
      <c r="C133" s="10" t="s">
        <v>169</v>
      </c>
      <c r="D133" s="10" t="s">
        <v>129</v>
      </c>
      <c r="E133" s="10">
        <v>1</v>
      </c>
      <c r="F133" s="10">
        <v>80</v>
      </c>
      <c r="G133" s="10">
        <v>80</v>
      </c>
      <c r="H133" s="10">
        <v>0.3</v>
      </c>
      <c r="I133" s="10">
        <v>39392</v>
      </c>
      <c r="J133" s="10">
        <v>38507</v>
      </c>
      <c r="K133" s="10">
        <v>218</v>
      </c>
      <c r="L133" s="11">
        <v>1</v>
      </c>
      <c r="M133" s="10">
        <v>22.264938</v>
      </c>
      <c r="N133" s="10">
        <v>81.311868</v>
      </c>
      <c r="O133" s="12">
        <v>1</v>
      </c>
    </row>
    <row r="134" spans="2:15" ht="16.8">
      <c r="B134" s="9">
        <v>64</v>
      </c>
      <c r="C134" s="15" t="s">
        <v>88</v>
      </c>
      <c r="D134" s="10" t="s">
        <v>111</v>
      </c>
      <c r="E134" s="10">
        <v>1</v>
      </c>
      <c r="F134" s="10">
        <v>4.5</v>
      </c>
      <c r="G134" s="10">
        <v>4.5</v>
      </c>
      <c r="H134" s="10">
        <v>6.09</v>
      </c>
      <c r="I134" s="10">
        <v>222000</v>
      </c>
      <c r="J134" s="10">
        <v>84000</v>
      </c>
      <c r="K134" s="10">
        <v>477</v>
      </c>
      <c r="L134" s="11">
        <v>5.39</v>
      </c>
      <c r="M134" s="10">
        <v>22.263808</v>
      </c>
      <c r="N134" s="10">
        <v>81.311285</v>
      </c>
      <c r="O134" s="12">
        <v>1</v>
      </c>
    </row>
    <row r="135" spans="2:15" ht="16.8">
      <c r="B135" s="9">
        <v>65</v>
      </c>
      <c r="C135" s="15" t="s">
        <v>88</v>
      </c>
      <c r="D135" s="10" t="s">
        <v>114</v>
      </c>
      <c r="E135" s="10">
        <v>1</v>
      </c>
      <c r="F135" s="10">
        <v>4.5</v>
      </c>
      <c r="G135" s="10">
        <v>4.5</v>
      </c>
      <c r="H135" s="10">
        <v>6.09</v>
      </c>
      <c r="I135" s="10">
        <v>222000</v>
      </c>
      <c r="J135" s="10">
        <v>84000</v>
      </c>
      <c r="K135" s="10">
        <v>477</v>
      </c>
      <c r="L135" s="11">
        <v>5.39</v>
      </c>
      <c r="M135" s="10">
        <v>22.263557</v>
      </c>
      <c r="N135" s="10">
        <v>81.31044</v>
      </c>
      <c r="O135" s="12">
        <v>1</v>
      </c>
    </row>
    <row r="136" spans="2:15" ht="16.8">
      <c r="B136" s="9">
        <v>66</v>
      </c>
      <c r="C136" s="15" t="s">
        <v>88</v>
      </c>
      <c r="D136" s="10" t="s">
        <v>117</v>
      </c>
      <c r="E136" s="10">
        <v>1</v>
      </c>
      <c r="F136" s="10">
        <v>4.5</v>
      </c>
      <c r="G136" s="10">
        <v>4.5</v>
      </c>
      <c r="H136" s="10">
        <v>6.09</v>
      </c>
      <c r="I136" s="10">
        <v>222000</v>
      </c>
      <c r="J136" s="10">
        <v>84000</v>
      </c>
      <c r="K136" s="10">
        <v>477</v>
      </c>
      <c r="L136" s="11">
        <v>5.39</v>
      </c>
      <c r="M136" s="10">
        <v>22.264683</v>
      </c>
      <c r="N136" s="10">
        <v>81.311545</v>
      </c>
      <c r="O136" s="12">
        <v>1</v>
      </c>
    </row>
    <row r="137" spans="2:15" ht="16.8">
      <c r="B137" s="9">
        <v>67</v>
      </c>
      <c r="C137" s="10" t="s">
        <v>169</v>
      </c>
      <c r="D137" s="10" t="s">
        <v>131</v>
      </c>
      <c r="E137" s="10">
        <v>1</v>
      </c>
      <c r="F137" s="10">
        <v>80</v>
      </c>
      <c r="G137" s="10">
        <v>80</v>
      </c>
      <c r="H137" s="10">
        <v>0.3</v>
      </c>
      <c r="I137" s="10">
        <v>39392</v>
      </c>
      <c r="J137" s="10">
        <v>38507</v>
      </c>
      <c r="K137" s="10">
        <v>218</v>
      </c>
      <c r="L137" s="11">
        <v>1</v>
      </c>
      <c r="M137" s="10">
        <v>22.258752</v>
      </c>
      <c r="N137" s="10">
        <v>81.30825</v>
      </c>
      <c r="O137" s="12">
        <v>1</v>
      </c>
    </row>
    <row r="138" spans="2:15" ht="16.8">
      <c r="B138" s="9">
        <v>68</v>
      </c>
      <c r="C138" s="10" t="s">
        <v>169</v>
      </c>
      <c r="D138" s="10" t="s">
        <v>132</v>
      </c>
      <c r="E138" s="10">
        <v>1</v>
      </c>
      <c r="F138" s="10">
        <v>80</v>
      </c>
      <c r="G138" s="10">
        <v>80</v>
      </c>
      <c r="H138" s="10">
        <v>0.3</v>
      </c>
      <c r="I138" s="10">
        <v>39392</v>
      </c>
      <c r="J138" s="10">
        <v>38507</v>
      </c>
      <c r="K138" s="10">
        <v>218</v>
      </c>
      <c r="L138" s="11">
        <v>1</v>
      </c>
      <c r="M138" s="10">
        <v>22.268737</v>
      </c>
      <c r="N138" s="10">
        <v>81.307658</v>
      </c>
      <c r="O138" s="12">
        <v>1</v>
      </c>
    </row>
    <row r="139" spans="2:15" ht="16.8">
      <c r="B139" s="9">
        <v>69</v>
      </c>
      <c r="C139" s="10" t="s">
        <v>169</v>
      </c>
      <c r="D139" s="10" t="s">
        <v>133</v>
      </c>
      <c r="E139" s="10">
        <v>1</v>
      </c>
      <c r="F139" s="10">
        <v>80</v>
      </c>
      <c r="G139" s="10">
        <v>80</v>
      </c>
      <c r="H139" s="10">
        <v>0.3</v>
      </c>
      <c r="I139" s="10">
        <v>47382</v>
      </c>
      <c r="J139" s="10">
        <v>46418</v>
      </c>
      <c r="K139" s="10">
        <v>263</v>
      </c>
      <c r="L139" s="11">
        <v>1</v>
      </c>
      <c r="M139" s="10">
        <v>22.261862</v>
      </c>
      <c r="N139" s="10">
        <v>81.307957</v>
      </c>
      <c r="O139" s="12">
        <v>1</v>
      </c>
    </row>
    <row r="140" spans="2:15" ht="16.8">
      <c r="B140" s="9">
        <v>70</v>
      </c>
      <c r="C140" s="10" t="s">
        <v>169</v>
      </c>
      <c r="D140" s="10" t="s">
        <v>134</v>
      </c>
      <c r="E140" s="10">
        <v>1</v>
      </c>
      <c r="F140" s="10">
        <v>80</v>
      </c>
      <c r="G140" s="10">
        <v>80</v>
      </c>
      <c r="H140" s="10">
        <v>0.3</v>
      </c>
      <c r="I140" s="10">
        <v>44719</v>
      </c>
      <c r="J140" s="10">
        <v>43781</v>
      </c>
      <c r="K140" s="10">
        <v>248</v>
      </c>
      <c r="L140" s="11">
        <v>1</v>
      </c>
      <c r="M140" s="10">
        <v>22.256933</v>
      </c>
      <c r="N140" s="10">
        <v>81.292378</v>
      </c>
      <c r="O140" s="12">
        <v>1</v>
      </c>
    </row>
    <row r="141" spans="2:15" ht="16.8">
      <c r="B141" s="9">
        <v>71</v>
      </c>
      <c r="C141" s="10" t="s">
        <v>169</v>
      </c>
      <c r="D141" s="10" t="s">
        <v>135</v>
      </c>
      <c r="E141" s="10">
        <v>1</v>
      </c>
      <c r="F141" s="10">
        <v>80</v>
      </c>
      <c r="G141" s="10">
        <v>80</v>
      </c>
      <c r="H141" s="10">
        <v>0.3</v>
      </c>
      <c r="I141" s="10">
        <v>39392</v>
      </c>
      <c r="J141" s="10">
        <v>38507</v>
      </c>
      <c r="K141" s="10">
        <v>218</v>
      </c>
      <c r="L141" s="11">
        <v>1</v>
      </c>
      <c r="M141" s="10">
        <v>22.25843</v>
      </c>
      <c r="N141" s="10">
        <v>81.889503</v>
      </c>
      <c r="O141" s="12">
        <v>1</v>
      </c>
    </row>
    <row r="142" spans="2:15" ht="16.8">
      <c r="B142" s="9">
        <v>72</v>
      </c>
      <c r="C142" s="10" t="s">
        <v>169</v>
      </c>
      <c r="D142" s="10" t="s">
        <v>136</v>
      </c>
      <c r="E142" s="10">
        <v>1</v>
      </c>
      <c r="F142" s="10">
        <v>80</v>
      </c>
      <c r="G142" s="10">
        <v>80</v>
      </c>
      <c r="H142" s="10">
        <v>0.3</v>
      </c>
      <c r="I142" s="10">
        <v>39392</v>
      </c>
      <c r="J142" s="10">
        <v>38507</v>
      </c>
      <c r="K142" s="10">
        <v>218</v>
      </c>
      <c r="L142" s="11">
        <v>1</v>
      </c>
      <c r="M142" s="10">
        <v>22.258732</v>
      </c>
      <c r="N142" s="10">
        <v>81.29237</v>
      </c>
      <c r="O142" s="12">
        <v>1</v>
      </c>
    </row>
    <row r="143" spans="2:15" ht="16.8">
      <c r="B143" s="9">
        <v>73</v>
      </c>
      <c r="C143" s="10" t="s">
        <v>169</v>
      </c>
      <c r="D143" s="10" t="s">
        <v>137</v>
      </c>
      <c r="E143" s="10">
        <v>1</v>
      </c>
      <c r="F143" s="10">
        <v>80</v>
      </c>
      <c r="G143" s="10">
        <v>80</v>
      </c>
      <c r="H143" s="10">
        <v>0.3</v>
      </c>
      <c r="I143" s="10">
        <v>39392</v>
      </c>
      <c r="J143" s="10">
        <v>38507</v>
      </c>
      <c r="K143" s="10">
        <v>218</v>
      </c>
      <c r="L143" s="11">
        <v>1</v>
      </c>
      <c r="M143" s="10">
        <v>22.25804</v>
      </c>
      <c r="N143" s="10">
        <v>81.30417</v>
      </c>
      <c r="O143" s="12">
        <v>1</v>
      </c>
    </row>
    <row r="144" spans="2:15" ht="16.8">
      <c r="B144" s="9">
        <v>74</v>
      </c>
      <c r="C144" s="10" t="s">
        <v>169</v>
      </c>
      <c r="D144" s="10" t="s">
        <v>138</v>
      </c>
      <c r="E144" s="10">
        <v>1</v>
      </c>
      <c r="F144" s="10">
        <v>80</v>
      </c>
      <c r="G144" s="10">
        <v>80</v>
      </c>
      <c r="H144" s="10">
        <v>0.3</v>
      </c>
      <c r="I144" s="10">
        <v>39392</v>
      </c>
      <c r="J144" s="10">
        <v>38507</v>
      </c>
      <c r="K144" s="10">
        <v>218</v>
      </c>
      <c r="L144" s="11">
        <v>1</v>
      </c>
      <c r="M144" s="10">
        <v>22.260705</v>
      </c>
      <c r="N144" s="10">
        <v>81.30418</v>
      </c>
      <c r="O144" s="12">
        <v>1</v>
      </c>
    </row>
    <row r="145" spans="2:15" ht="16.8">
      <c r="B145" s="9">
        <v>75</v>
      </c>
      <c r="C145" s="10" t="s">
        <v>169</v>
      </c>
      <c r="D145" s="10" t="s">
        <v>139</v>
      </c>
      <c r="E145" s="10">
        <v>1</v>
      </c>
      <c r="F145" s="10">
        <v>80</v>
      </c>
      <c r="G145" s="10">
        <v>80</v>
      </c>
      <c r="H145" s="10">
        <v>0.3</v>
      </c>
      <c r="I145" s="10">
        <v>39392</v>
      </c>
      <c r="J145" s="10">
        <v>38507</v>
      </c>
      <c r="K145" s="10">
        <v>218</v>
      </c>
      <c r="L145" s="11">
        <v>1</v>
      </c>
      <c r="M145" s="10">
        <v>22.262092</v>
      </c>
      <c r="N145" s="10">
        <v>81.306752</v>
      </c>
      <c r="O145" s="12">
        <v>1</v>
      </c>
    </row>
    <row r="146" spans="2:15" ht="16.8">
      <c r="B146" s="9">
        <v>76</v>
      </c>
      <c r="C146" s="10" t="s">
        <v>169</v>
      </c>
      <c r="D146" s="10" t="s">
        <v>140</v>
      </c>
      <c r="E146" s="10">
        <v>1</v>
      </c>
      <c r="F146" s="10">
        <v>80</v>
      </c>
      <c r="G146" s="10">
        <v>80</v>
      </c>
      <c r="H146" s="10">
        <v>0.3</v>
      </c>
      <c r="I146" s="10">
        <v>44719</v>
      </c>
      <c r="J146" s="10">
        <v>43781</v>
      </c>
      <c r="K146" s="10">
        <v>248</v>
      </c>
      <c r="L146" s="11">
        <v>1</v>
      </c>
      <c r="M146" s="10">
        <v>22.26209</v>
      </c>
      <c r="N146" s="10">
        <v>81.30675</v>
      </c>
      <c r="O146" s="12">
        <v>1</v>
      </c>
    </row>
    <row r="147" spans="2:15" ht="16.8">
      <c r="B147" s="9">
        <v>77</v>
      </c>
      <c r="C147" s="10" t="s">
        <v>169</v>
      </c>
      <c r="D147" s="10" t="s">
        <v>140</v>
      </c>
      <c r="E147" s="10">
        <v>1</v>
      </c>
      <c r="F147" s="10">
        <v>80</v>
      </c>
      <c r="G147" s="10">
        <v>80</v>
      </c>
      <c r="H147" s="10">
        <v>0.3</v>
      </c>
      <c r="I147" s="10">
        <v>44719</v>
      </c>
      <c r="J147" s="10">
        <v>43781</v>
      </c>
      <c r="K147" s="10">
        <v>248</v>
      </c>
      <c r="L147" s="11">
        <v>1</v>
      </c>
      <c r="M147" s="10">
        <v>22.257801</v>
      </c>
      <c r="N147" s="10">
        <v>81.298189</v>
      </c>
      <c r="O147" s="12">
        <v>1</v>
      </c>
    </row>
    <row r="148" spans="2:15" ht="16.8">
      <c r="B148" s="9">
        <v>78</v>
      </c>
      <c r="C148" s="10" t="s">
        <v>169</v>
      </c>
      <c r="D148" s="10" t="s">
        <v>136</v>
      </c>
      <c r="E148" s="10">
        <v>1</v>
      </c>
      <c r="F148" s="10">
        <v>80</v>
      </c>
      <c r="G148" s="10">
        <v>80</v>
      </c>
      <c r="H148" s="10">
        <v>0.3</v>
      </c>
      <c r="I148" s="10">
        <v>44719</v>
      </c>
      <c r="J148" s="10">
        <v>43781</v>
      </c>
      <c r="K148" s="10">
        <v>248</v>
      </c>
      <c r="L148" s="11">
        <v>1</v>
      </c>
      <c r="M148" s="10">
        <v>22.258443</v>
      </c>
      <c r="N148" s="10">
        <v>81.298042</v>
      </c>
      <c r="O148" s="12">
        <v>1</v>
      </c>
    </row>
    <row r="149" spans="2:15" ht="16.8">
      <c r="B149" s="9">
        <v>79</v>
      </c>
      <c r="C149" s="10" t="s">
        <v>169</v>
      </c>
      <c r="D149" s="10" t="s">
        <v>141</v>
      </c>
      <c r="E149" s="10">
        <v>1</v>
      </c>
      <c r="F149" s="10">
        <v>80</v>
      </c>
      <c r="G149" s="10">
        <v>80</v>
      </c>
      <c r="H149" s="10">
        <v>0.3</v>
      </c>
      <c r="I149" s="10">
        <v>44719</v>
      </c>
      <c r="J149" s="10">
        <v>43781</v>
      </c>
      <c r="K149" s="10">
        <v>248</v>
      </c>
      <c r="L149" s="11">
        <v>1</v>
      </c>
      <c r="M149" s="10">
        <v>22.25693</v>
      </c>
      <c r="N149" s="10">
        <v>81.29237</v>
      </c>
      <c r="O149" s="12">
        <v>1</v>
      </c>
    </row>
    <row r="150" spans="2:15" ht="16.8">
      <c r="B150" s="9">
        <v>80</v>
      </c>
      <c r="C150" s="10" t="s">
        <v>169</v>
      </c>
      <c r="D150" s="10" t="s">
        <v>142</v>
      </c>
      <c r="E150" s="10">
        <v>1</v>
      </c>
      <c r="F150" s="10">
        <v>80</v>
      </c>
      <c r="G150" s="10">
        <v>80</v>
      </c>
      <c r="H150" s="10">
        <v>0.3</v>
      </c>
      <c r="I150" s="10">
        <v>44719</v>
      </c>
      <c r="J150" s="10">
        <v>43781</v>
      </c>
      <c r="K150" s="10">
        <v>248</v>
      </c>
      <c r="L150" s="11">
        <v>1</v>
      </c>
      <c r="M150" s="10">
        <v>22.261002</v>
      </c>
      <c r="N150" s="10">
        <v>81.302203</v>
      </c>
      <c r="O150" s="12">
        <v>1</v>
      </c>
    </row>
    <row r="151" spans="2:15" ht="16.8">
      <c r="B151" s="9">
        <v>81</v>
      </c>
      <c r="C151" s="10" t="s">
        <v>169</v>
      </c>
      <c r="D151" s="10" t="s">
        <v>143</v>
      </c>
      <c r="E151" s="10">
        <v>1</v>
      </c>
      <c r="F151" s="10">
        <v>80</v>
      </c>
      <c r="G151" s="10">
        <v>80</v>
      </c>
      <c r="H151" s="10">
        <v>0.3</v>
      </c>
      <c r="I151" s="10">
        <v>44719</v>
      </c>
      <c r="J151" s="10">
        <v>43781</v>
      </c>
      <c r="K151" s="10">
        <v>248</v>
      </c>
      <c r="L151" s="11">
        <v>1</v>
      </c>
      <c r="M151" s="10">
        <v>22.260988</v>
      </c>
      <c r="N151" s="10">
        <v>81.302248</v>
      </c>
      <c r="O151" s="12">
        <v>1</v>
      </c>
    </row>
    <row r="152" spans="2:15" ht="16.8">
      <c r="B152" s="9">
        <v>82</v>
      </c>
      <c r="C152" s="10" t="s">
        <v>169</v>
      </c>
      <c r="D152" s="10" t="s">
        <v>144</v>
      </c>
      <c r="E152" s="10">
        <v>1</v>
      </c>
      <c r="F152" s="10">
        <v>80</v>
      </c>
      <c r="G152" s="10">
        <v>80</v>
      </c>
      <c r="H152" s="10">
        <v>0.3</v>
      </c>
      <c r="I152" s="10">
        <v>39392</v>
      </c>
      <c r="J152" s="10">
        <v>38507</v>
      </c>
      <c r="K152" s="10">
        <v>218</v>
      </c>
      <c r="L152" s="11">
        <v>1</v>
      </c>
      <c r="M152" s="10">
        <v>22.262132</v>
      </c>
      <c r="N152" s="10">
        <v>81.303023</v>
      </c>
      <c r="O152" s="12">
        <v>1</v>
      </c>
    </row>
    <row r="153" spans="2:15" ht="16.8">
      <c r="B153" s="9">
        <v>83</v>
      </c>
      <c r="C153" s="10" t="s">
        <v>169</v>
      </c>
      <c r="D153" s="10" t="s">
        <v>145</v>
      </c>
      <c r="E153" s="10">
        <v>1</v>
      </c>
      <c r="F153" s="10">
        <v>80</v>
      </c>
      <c r="G153" s="10">
        <v>80</v>
      </c>
      <c r="H153" s="10">
        <v>0.3</v>
      </c>
      <c r="I153" s="10">
        <v>39392</v>
      </c>
      <c r="J153" s="10">
        <v>38507</v>
      </c>
      <c r="K153" s="10">
        <v>218</v>
      </c>
      <c r="L153" s="11">
        <v>1</v>
      </c>
      <c r="M153" s="10">
        <v>22.262108</v>
      </c>
      <c r="N153" s="10">
        <v>81.303205</v>
      </c>
      <c r="O153" s="12">
        <v>1</v>
      </c>
    </row>
    <row r="154" spans="2:15" ht="16.8">
      <c r="B154" s="9">
        <v>84</v>
      </c>
      <c r="C154" s="10" t="s">
        <v>169</v>
      </c>
      <c r="D154" s="10" t="s">
        <v>142</v>
      </c>
      <c r="E154" s="10">
        <v>1</v>
      </c>
      <c r="F154" s="10">
        <v>110</v>
      </c>
      <c r="G154" s="10">
        <v>90</v>
      </c>
      <c r="H154" s="10">
        <v>0.3</v>
      </c>
      <c r="I154" s="10">
        <v>39392</v>
      </c>
      <c r="J154" s="10">
        <v>38507</v>
      </c>
      <c r="K154" s="10">
        <v>218</v>
      </c>
      <c r="L154" s="11">
        <v>1</v>
      </c>
      <c r="M154" s="10">
        <v>22.261983</v>
      </c>
      <c r="N154" s="10">
        <v>81.303577</v>
      </c>
      <c r="O154" s="12">
        <v>1</v>
      </c>
    </row>
    <row r="155" spans="2:15" ht="16.8">
      <c r="B155" s="9">
        <v>85</v>
      </c>
      <c r="C155" s="15" t="s">
        <v>88</v>
      </c>
      <c r="D155" s="10" t="s">
        <v>134</v>
      </c>
      <c r="E155" s="10">
        <v>1</v>
      </c>
      <c r="F155" s="10">
        <v>4.5</v>
      </c>
      <c r="G155" s="10">
        <v>4.5</v>
      </c>
      <c r="H155" s="10">
        <v>6.09</v>
      </c>
      <c r="I155" s="10">
        <v>222000</v>
      </c>
      <c r="J155" s="10">
        <v>84000</v>
      </c>
      <c r="K155" s="10">
        <v>477</v>
      </c>
      <c r="L155" s="11">
        <v>5.39</v>
      </c>
      <c r="M155" s="10">
        <v>22.265442</v>
      </c>
      <c r="N155" s="10">
        <v>81.306338</v>
      </c>
      <c r="O155" s="12">
        <v>1</v>
      </c>
    </row>
    <row r="156" spans="2:15" ht="16.8">
      <c r="B156" s="9">
        <v>86</v>
      </c>
      <c r="C156" s="15" t="s">
        <v>88</v>
      </c>
      <c r="D156" s="10" t="s">
        <v>98</v>
      </c>
      <c r="E156" s="10">
        <v>1</v>
      </c>
      <c r="F156" s="10">
        <v>4.5</v>
      </c>
      <c r="G156" s="10">
        <v>4.5</v>
      </c>
      <c r="H156" s="10">
        <v>6.09</v>
      </c>
      <c r="I156" s="10">
        <v>222000</v>
      </c>
      <c r="J156" s="10">
        <v>84000</v>
      </c>
      <c r="K156" s="10">
        <v>477</v>
      </c>
      <c r="L156" s="11">
        <v>5.39</v>
      </c>
      <c r="M156" s="10">
        <v>22.265178</v>
      </c>
      <c r="N156" s="10">
        <v>81.306112</v>
      </c>
      <c r="O156" s="12">
        <v>1</v>
      </c>
    </row>
    <row r="157" spans="2:15" ht="16.8">
      <c r="B157" s="9">
        <v>87</v>
      </c>
      <c r="C157" s="15" t="s">
        <v>88</v>
      </c>
      <c r="D157" s="10" t="s">
        <v>146</v>
      </c>
      <c r="E157" s="10">
        <v>1</v>
      </c>
      <c r="F157" s="10">
        <v>4.5</v>
      </c>
      <c r="G157" s="10">
        <v>4.5</v>
      </c>
      <c r="H157" s="10">
        <v>6.09</v>
      </c>
      <c r="I157" s="10">
        <v>222000</v>
      </c>
      <c r="J157" s="10">
        <v>84000</v>
      </c>
      <c r="K157" s="10">
        <v>477</v>
      </c>
      <c r="L157" s="11">
        <v>5.39</v>
      </c>
      <c r="M157" s="10">
        <v>22.269973</v>
      </c>
      <c r="N157" s="10">
        <v>81.301312</v>
      </c>
      <c r="O157" s="12">
        <v>1</v>
      </c>
    </row>
    <row r="158" spans="2:15" ht="16.8">
      <c r="B158" s="9">
        <v>88</v>
      </c>
      <c r="C158" s="10" t="s">
        <v>169</v>
      </c>
      <c r="D158" s="10" t="s">
        <v>140</v>
      </c>
      <c r="E158" s="10">
        <v>1</v>
      </c>
      <c r="F158" s="10">
        <v>110</v>
      </c>
      <c r="G158" s="10">
        <v>90</v>
      </c>
      <c r="H158" s="10">
        <v>0.3</v>
      </c>
      <c r="I158" s="10">
        <v>44719</v>
      </c>
      <c r="J158" s="10">
        <v>43781</v>
      </c>
      <c r="K158" s="10">
        <v>248</v>
      </c>
      <c r="L158" s="11">
        <v>1</v>
      </c>
      <c r="M158" s="10">
        <v>22.259658</v>
      </c>
      <c r="N158" s="10">
        <v>81.298197</v>
      </c>
      <c r="O158" s="12">
        <v>1</v>
      </c>
    </row>
    <row r="159" spans="2:15" ht="16.8">
      <c r="B159" s="9">
        <v>89</v>
      </c>
      <c r="C159" s="10" t="s">
        <v>169</v>
      </c>
      <c r="D159" s="10" t="s">
        <v>147</v>
      </c>
      <c r="E159" s="10">
        <v>1</v>
      </c>
      <c r="F159" s="10">
        <v>110</v>
      </c>
      <c r="G159" s="10">
        <v>90</v>
      </c>
      <c r="H159" s="10">
        <v>0.3</v>
      </c>
      <c r="I159" s="10">
        <v>44719</v>
      </c>
      <c r="J159" s="10">
        <v>43781</v>
      </c>
      <c r="K159" s="10">
        <v>248</v>
      </c>
      <c r="L159" s="11">
        <v>1</v>
      </c>
      <c r="M159" s="10">
        <v>22.259658</v>
      </c>
      <c r="N159" s="10">
        <v>81.308176</v>
      </c>
      <c r="O159" s="12">
        <v>1</v>
      </c>
    </row>
    <row r="160" spans="2:15" ht="16.8">
      <c r="B160" s="9">
        <v>90</v>
      </c>
      <c r="C160" s="10" t="s">
        <v>169</v>
      </c>
      <c r="D160" s="10" t="s">
        <v>148</v>
      </c>
      <c r="E160" s="10">
        <v>1</v>
      </c>
      <c r="F160" s="10">
        <v>110</v>
      </c>
      <c r="G160" s="10">
        <v>90</v>
      </c>
      <c r="H160" s="10">
        <v>0.3</v>
      </c>
      <c r="I160" s="10">
        <v>39392</v>
      </c>
      <c r="J160" s="10">
        <v>38507</v>
      </c>
      <c r="K160" s="10">
        <v>218</v>
      </c>
      <c r="L160" s="11">
        <v>1</v>
      </c>
      <c r="M160" s="10">
        <v>22.219422</v>
      </c>
      <c r="N160" s="10">
        <v>81.300308</v>
      </c>
      <c r="O160" s="12">
        <v>1</v>
      </c>
    </row>
    <row r="161" spans="2:15" ht="16.8">
      <c r="B161" s="9">
        <v>91</v>
      </c>
      <c r="C161" s="10" t="s">
        <v>169</v>
      </c>
      <c r="D161" s="10" t="s">
        <v>148</v>
      </c>
      <c r="E161" s="10">
        <v>1</v>
      </c>
      <c r="F161" s="10">
        <v>110</v>
      </c>
      <c r="G161" s="10">
        <v>90</v>
      </c>
      <c r="H161" s="10">
        <v>0.3</v>
      </c>
      <c r="I161" s="10">
        <v>44719</v>
      </c>
      <c r="J161" s="10">
        <v>43781</v>
      </c>
      <c r="K161" s="10">
        <v>248</v>
      </c>
      <c r="L161" s="11">
        <v>1</v>
      </c>
      <c r="M161" s="10">
        <v>22.267432</v>
      </c>
      <c r="N161" s="10">
        <v>81.303542</v>
      </c>
      <c r="O161" s="12">
        <v>1</v>
      </c>
    </row>
    <row r="162" spans="2:15" ht="16.8">
      <c r="B162" s="9">
        <v>92</v>
      </c>
      <c r="C162" s="10" t="s">
        <v>169</v>
      </c>
      <c r="D162" s="10" t="s">
        <v>149</v>
      </c>
      <c r="E162" s="10">
        <v>1</v>
      </c>
      <c r="F162" s="10">
        <v>110</v>
      </c>
      <c r="G162" s="10">
        <v>90</v>
      </c>
      <c r="H162" s="10">
        <v>0.3</v>
      </c>
      <c r="I162" s="10">
        <v>39392</v>
      </c>
      <c r="J162" s="10">
        <v>38507</v>
      </c>
      <c r="K162" s="10">
        <v>218</v>
      </c>
      <c r="L162" s="11">
        <v>1</v>
      </c>
      <c r="M162" s="10">
        <v>22.260522</v>
      </c>
      <c r="N162" s="10">
        <v>81.304282</v>
      </c>
      <c r="O162" s="12">
        <v>1</v>
      </c>
    </row>
    <row r="163" spans="2:15" ht="16.8">
      <c r="B163" s="9">
        <v>93</v>
      </c>
      <c r="C163" s="15" t="s">
        <v>88</v>
      </c>
      <c r="D163" s="10" t="s">
        <v>102</v>
      </c>
      <c r="E163" s="10">
        <v>1</v>
      </c>
      <c r="F163" s="10">
        <v>4.5</v>
      </c>
      <c r="G163" s="10">
        <v>4.5</v>
      </c>
      <c r="H163" s="10">
        <v>6.09</v>
      </c>
      <c r="I163" s="10">
        <v>222000</v>
      </c>
      <c r="J163" s="10">
        <v>84000</v>
      </c>
      <c r="K163" s="10">
        <v>477</v>
      </c>
      <c r="L163" s="11">
        <v>5.39</v>
      </c>
      <c r="M163" s="10">
        <v>22.39487</v>
      </c>
      <c r="N163" s="10">
        <v>81.304386</v>
      </c>
      <c r="O163" s="12">
        <v>1</v>
      </c>
    </row>
    <row r="164" spans="2:15" ht="16.8">
      <c r="B164" s="9">
        <v>94</v>
      </c>
      <c r="C164" s="15" t="s">
        <v>88</v>
      </c>
      <c r="D164" s="10" t="s">
        <v>150</v>
      </c>
      <c r="E164" s="10">
        <v>1</v>
      </c>
      <c r="F164" s="10">
        <v>4.5</v>
      </c>
      <c r="G164" s="10">
        <v>4.5</v>
      </c>
      <c r="H164" s="10">
        <v>6.09</v>
      </c>
      <c r="I164" s="10">
        <v>222000</v>
      </c>
      <c r="J164" s="10">
        <v>84000</v>
      </c>
      <c r="K164" s="10">
        <v>477</v>
      </c>
      <c r="L164" s="11">
        <v>5.39</v>
      </c>
      <c r="M164" s="10">
        <v>22.2620176</v>
      </c>
      <c r="N164" s="10">
        <v>81.302048</v>
      </c>
      <c r="O164" s="12">
        <v>1</v>
      </c>
    </row>
    <row r="165" spans="2:15" ht="16.8">
      <c r="B165" s="9">
        <v>95</v>
      </c>
      <c r="C165" s="10" t="s">
        <v>169</v>
      </c>
      <c r="D165" s="10" t="s">
        <v>151</v>
      </c>
      <c r="E165" s="10">
        <v>1</v>
      </c>
      <c r="F165" s="10">
        <v>110</v>
      </c>
      <c r="G165" s="10">
        <v>90</v>
      </c>
      <c r="H165" s="10">
        <v>0.3</v>
      </c>
      <c r="I165" s="10">
        <v>47382</v>
      </c>
      <c r="J165" s="10">
        <v>46418</v>
      </c>
      <c r="K165" s="10">
        <v>263</v>
      </c>
      <c r="L165" s="11">
        <v>1</v>
      </c>
      <c r="M165" s="10">
        <v>22.260948</v>
      </c>
      <c r="N165" s="10">
        <v>81.30225</v>
      </c>
      <c r="O165" s="12">
        <v>1</v>
      </c>
    </row>
    <row r="166" spans="2:15" ht="16.8">
      <c r="B166" s="9">
        <v>96</v>
      </c>
      <c r="C166" s="15" t="s">
        <v>88</v>
      </c>
      <c r="D166" s="10" t="s">
        <v>151</v>
      </c>
      <c r="E166" s="10">
        <v>1</v>
      </c>
      <c r="F166" s="10">
        <v>4.5</v>
      </c>
      <c r="G166" s="10">
        <v>4.5</v>
      </c>
      <c r="H166" s="10">
        <v>6.09</v>
      </c>
      <c r="I166" s="10">
        <v>222000</v>
      </c>
      <c r="J166" s="10">
        <v>84000</v>
      </c>
      <c r="K166" s="10">
        <v>477</v>
      </c>
      <c r="L166" s="11">
        <v>5.39</v>
      </c>
      <c r="M166" s="10">
        <v>22.270343</v>
      </c>
      <c r="N166" s="10">
        <v>81.29888</v>
      </c>
      <c r="O166" s="12">
        <v>1</v>
      </c>
    </row>
    <row r="167" spans="2:15" ht="16.8">
      <c r="B167" s="9">
        <v>97</v>
      </c>
      <c r="C167" s="10" t="s">
        <v>169</v>
      </c>
      <c r="D167" s="10" t="s">
        <v>152</v>
      </c>
      <c r="E167" s="10">
        <v>1</v>
      </c>
      <c r="F167" s="10">
        <v>110</v>
      </c>
      <c r="G167" s="10">
        <v>90</v>
      </c>
      <c r="H167" s="10">
        <v>0.3</v>
      </c>
      <c r="I167" s="10">
        <v>44719</v>
      </c>
      <c r="J167" s="10">
        <v>43781</v>
      </c>
      <c r="K167" s="10">
        <v>248</v>
      </c>
      <c r="L167" s="11">
        <v>1</v>
      </c>
      <c r="M167" s="10">
        <v>22.262132</v>
      </c>
      <c r="N167" s="10">
        <v>81.303033</v>
      </c>
      <c r="O167" s="12">
        <v>1</v>
      </c>
    </row>
    <row r="168" spans="2:15" ht="16.8">
      <c r="B168" s="9">
        <v>98</v>
      </c>
      <c r="C168" s="10" t="s">
        <v>169</v>
      </c>
      <c r="D168" s="10" t="s">
        <v>153</v>
      </c>
      <c r="E168" s="10">
        <v>1</v>
      </c>
      <c r="F168" s="10">
        <v>110</v>
      </c>
      <c r="G168" s="10">
        <v>90</v>
      </c>
      <c r="H168" s="10">
        <v>0.3</v>
      </c>
      <c r="I168" s="10">
        <v>39392</v>
      </c>
      <c r="J168" s="10">
        <v>38507</v>
      </c>
      <c r="K168" s="10">
        <v>218</v>
      </c>
      <c r="L168" s="11">
        <v>1</v>
      </c>
      <c r="M168" s="10">
        <v>22.270067</v>
      </c>
      <c r="N168" s="10">
        <v>81.299575</v>
      </c>
      <c r="O168" s="12">
        <v>1</v>
      </c>
    </row>
    <row r="169" spans="2:15" ht="16.8">
      <c r="B169" s="9">
        <v>99</v>
      </c>
      <c r="C169" s="15" t="s">
        <v>88</v>
      </c>
      <c r="D169" s="10" t="s">
        <v>154</v>
      </c>
      <c r="E169" s="10">
        <v>1</v>
      </c>
      <c r="F169" s="10">
        <v>4.5</v>
      </c>
      <c r="G169" s="10">
        <v>4.5</v>
      </c>
      <c r="H169" s="10">
        <v>6.09</v>
      </c>
      <c r="I169" s="10">
        <v>222000</v>
      </c>
      <c r="J169" s="10">
        <v>84000</v>
      </c>
      <c r="K169" s="10">
        <v>477</v>
      </c>
      <c r="L169" s="11">
        <v>5.39</v>
      </c>
      <c r="M169" s="10">
        <v>22.35676</v>
      </c>
      <c r="N169" s="10">
        <v>81.2937</v>
      </c>
      <c r="O169" s="12">
        <v>1</v>
      </c>
    </row>
    <row r="170" spans="2:15" ht="16.8">
      <c r="B170" s="9">
        <v>100</v>
      </c>
      <c r="C170" s="11" t="s">
        <v>171</v>
      </c>
      <c r="D170" s="11" t="s">
        <v>165</v>
      </c>
      <c r="E170" s="10">
        <v>1</v>
      </c>
      <c r="F170" s="10">
        <v>100</v>
      </c>
      <c r="G170" s="10">
        <v>85</v>
      </c>
      <c r="H170" s="10">
        <v>0.8</v>
      </c>
      <c r="I170" s="10">
        <f>G170+H170</f>
        <v>85.8</v>
      </c>
      <c r="J170" s="10">
        <v>971840</v>
      </c>
      <c r="K170" s="10">
        <v>5521</v>
      </c>
      <c r="L170" s="11">
        <v>38.11</v>
      </c>
      <c r="M170" s="10">
        <v>22.2589</v>
      </c>
      <c r="N170" s="10">
        <v>81.311362</v>
      </c>
      <c r="O170" s="12">
        <v>14</v>
      </c>
    </row>
    <row r="171" spans="2:15" ht="16.8">
      <c r="B171" s="9">
        <v>101</v>
      </c>
      <c r="C171" s="15" t="s">
        <v>177</v>
      </c>
      <c r="D171" s="11" t="s">
        <v>165</v>
      </c>
      <c r="E171" s="10">
        <v>1</v>
      </c>
      <c r="F171" s="10">
        <v>1200</v>
      </c>
      <c r="G171" s="10">
        <v>5</v>
      </c>
      <c r="H171" s="10">
        <v>0.7</v>
      </c>
      <c r="I171" s="18">
        <v>970000</v>
      </c>
      <c r="J171" s="10">
        <v>907894</v>
      </c>
      <c r="K171" s="10">
        <v>5158</v>
      </c>
      <c r="L171" s="11">
        <v>24.61</v>
      </c>
      <c r="M171" s="10">
        <v>22.283546</v>
      </c>
      <c r="N171" s="10">
        <v>81.244017</v>
      </c>
      <c r="O171" s="12">
        <v>0</v>
      </c>
    </row>
    <row r="172" spans="2:15" ht="16.8">
      <c r="B172" s="9">
        <v>102</v>
      </c>
      <c r="C172" s="15" t="s">
        <v>177</v>
      </c>
      <c r="D172" s="11" t="s">
        <v>165</v>
      </c>
      <c r="E172" s="10">
        <v>1</v>
      </c>
      <c r="F172" s="10">
        <v>1300</v>
      </c>
      <c r="G172" s="10">
        <v>6</v>
      </c>
      <c r="H172" s="10">
        <v>0.7</v>
      </c>
      <c r="I172" s="18">
        <v>970000</v>
      </c>
      <c r="J172" s="10">
        <v>907894</v>
      </c>
      <c r="K172" s="10">
        <v>5158</v>
      </c>
      <c r="L172" s="11">
        <v>24.61</v>
      </c>
      <c r="M172" s="10">
        <v>22.256148</v>
      </c>
      <c r="N172" s="10">
        <v>81.312205</v>
      </c>
      <c r="O172" s="12">
        <v>0</v>
      </c>
    </row>
    <row r="173" spans="2:15" ht="16.8">
      <c r="B173" s="9">
        <v>103</v>
      </c>
      <c r="C173" s="11" t="s">
        <v>178</v>
      </c>
      <c r="D173" s="16" t="s">
        <v>165</v>
      </c>
      <c r="E173" s="10">
        <v>1</v>
      </c>
      <c r="F173" s="10">
        <v>12</v>
      </c>
      <c r="G173" s="10">
        <v>2</v>
      </c>
      <c r="H173" s="10">
        <v>1.5</v>
      </c>
      <c r="I173" s="10">
        <v>1592908</v>
      </c>
      <c r="J173" s="10">
        <v>236553</v>
      </c>
      <c r="K173" s="10">
        <v>1344</v>
      </c>
      <c r="L173" s="11">
        <v>10.5</v>
      </c>
      <c r="M173" s="10">
        <v>22.256143</v>
      </c>
      <c r="N173" s="10">
        <v>81.312219</v>
      </c>
      <c r="O173" s="19">
        <v>10</v>
      </c>
    </row>
    <row r="174" spans="2:15" ht="17.4" thickBot="1">
      <c r="B174" s="57" t="s">
        <v>159</v>
      </c>
      <c r="C174" s="58"/>
      <c r="D174" s="20"/>
      <c r="E174" s="21">
        <f>SUM(E71:E173)</f>
        <v>112</v>
      </c>
      <c r="F174" s="20"/>
      <c r="G174" s="20"/>
      <c r="H174" s="20"/>
      <c r="I174" s="21">
        <f>SUM(I71:I173)</f>
        <v>9374272.899999999</v>
      </c>
      <c r="J174" s="21">
        <f>SUM(J71:J173)</f>
        <v>9217666.41</v>
      </c>
      <c r="K174" s="21">
        <f>SUM(K71:K173)</f>
        <v>54533</v>
      </c>
      <c r="L174" s="21">
        <f>SUM(L71:L173)</f>
        <v>337.2899999999999</v>
      </c>
      <c r="M174" s="20"/>
      <c r="N174" s="20"/>
      <c r="O174" s="21">
        <f>SUM(O71:O173)</f>
        <v>177</v>
      </c>
    </row>
  </sheetData>
  <mergeCells count="7">
    <mergeCell ref="B174:C174"/>
    <mergeCell ref="H15:K15"/>
    <mergeCell ref="C69:O69"/>
    <mergeCell ref="D2:K2"/>
    <mergeCell ref="B1:I1"/>
    <mergeCell ref="D8:K8"/>
    <mergeCell ref="D4:O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mstiw</dc:creator>
  <cp:keywords/>
  <dc:description/>
  <cp:lastModifiedBy>DeV</cp:lastModifiedBy>
  <dcterms:created xsi:type="dcterms:W3CDTF">2020-04-15T08:21:33Z</dcterms:created>
  <dcterms:modified xsi:type="dcterms:W3CDTF">2021-12-29T16:15:36Z</dcterms:modified>
  <cp:category/>
  <cp:version/>
  <cp:contentType/>
  <cp:contentStatus/>
</cp:coreProperties>
</file>