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2" windowHeight="7956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<sst xmlns="http://schemas.openxmlformats.org/spreadsheetml/2006/main" count="270" uniqueCount="192">
  <si>
    <t>e DPR of Teliyapani Ledra GP, Kabirdham, Chhattisgarh</t>
  </si>
  <si>
    <t xml:space="preserve">A </t>
  </si>
  <si>
    <t>Back ground profile</t>
  </si>
  <si>
    <t>Micro Watershed code</t>
  </si>
  <si>
    <t>District</t>
  </si>
  <si>
    <t>KABIRDHAM</t>
  </si>
  <si>
    <t xml:space="preserve">Block </t>
  </si>
  <si>
    <t>Pandriya</t>
  </si>
  <si>
    <t>Gram Panchayat</t>
  </si>
  <si>
    <t>Teliyapani Ledra</t>
  </si>
  <si>
    <t>Villages Covered</t>
  </si>
  <si>
    <t>Teliyapani Ledra,Maradabara,Tingadda.</t>
  </si>
  <si>
    <t>B</t>
  </si>
  <si>
    <t>PHYSIOGRAPHIC PROFILE</t>
  </si>
  <si>
    <t>Total Area (Ha)</t>
  </si>
  <si>
    <t>Rainfall (mm)</t>
  </si>
  <si>
    <t>Soil type</t>
  </si>
  <si>
    <t>Sandy loam, clay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</si>
  <si>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</si>
  <si>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</si>
  <si>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</si>
  <si>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</si>
  <si>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</si>
  <si>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</si>
  <si>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</si>
  <si>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</si>
  <si>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</si>
  <si>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</si>
  <si>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</si>
  <si>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</si>
  <si>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</si>
  <si>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</si>
  <si>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</si>
  <si>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</si>
  <si>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</si>
  <si>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</si>
  <si>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</si>
  <si>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</si>
  <si>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</si>
  <si>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</si>
  <si>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</si>
  <si>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</si>
  <si>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</si>
  <si>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</si>
  <si>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</si>
  <si>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</si>
  <si>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</si>
  <si>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</si>
  <si>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</si>
  <si>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65342m</t>
  </si>
  <si>
    <t>G</t>
  </si>
  <si>
    <t xml:space="preserve">Existing  Water sources/ Structures </t>
  </si>
  <si>
    <t xml:space="preserve">Water harvesting Ponds </t>
  </si>
  <si>
    <t>Borewells</t>
  </si>
  <si>
    <t>16 nos</t>
  </si>
  <si>
    <t xml:space="preserve">Open wells </t>
  </si>
  <si>
    <t>12nos.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</si>
  <si>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</si>
  <si>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</si>
  <si>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</si>
  <si>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</si>
  <si>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</si>
  <si>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</si>
  <si>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</si>
  <si>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</si>
  <si>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</si>
  <si>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</si>
  <si>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</si>
  <si>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</si>
  <si>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</si>
  <si>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</si>
  <si>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</si>
  <si>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</si>
  <si>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</si>
  <si>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K</t>
  </si>
  <si>
    <t>ACTIVITY PROPOSED</t>
  </si>
  <si>
    <t>Sr No.</t>
  </si>
  <si>
    <t>Type of intervention</t>
  </si>
  <si>
    <t>No.</t>
  </si>
  <si>
    <t>Estimated cost (lakh)</t>
  </si>
  <si>
    <t>Treated area</t>
  </si>
  <si>
    <t>Targeted HH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</si>
  <si>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</si>
  <si>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</si>
  <si>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</si>
  <si>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</si>
  <si>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</si>
  <si>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 xml:space="preserve">शासकीय भूमि </t>
  </si>
  <si>
    <t>81.81.452725</t>
  </si>
  <si>
    <t>81.81.451023</t>
  </si>
  <si>
    <t>81.81.446388</t>
  </si>
  <si>
    <t>81.81.45418</t>
  </si>
  <si>
    <t>81.81.476691</t>
  </si>
  <si>
    <t xml:space="preserve">तिहरू  / भूरा </t>
  </si>
  <si>
    <t xml:space="preserve">तितरू  / बुन्ठु </t>
  </si>
  <si>
    <t xml:space="preserve">सतलु  / बुन्ठु </t>
  </si>
  <si>
    <t xml:space="preserve">पटवारी  / गोठू </t>
  </si>
  <si>
    <t xml:space="preserve">सुखराम  / खेदु </t>
  </si>
  <si>
    <t xml:space="preserve">बुधराम  / खेदुराम </t>
  </si>
  <si>
    <t xml:space="preserve">मीरू  / पठान </t>
  </si>
  <si>
    <t xml:space="preserve">चैतुराम  / पतिराम </t>
  </si>
  <si>
    <t xml:space="preserve">सुक्ला  / भारत </t>
  </si>
  <si>
    <t xml:space="preserve">देवान  / भारत </t>
  </si>
  <si>
    <t xml:space="preserve">परदेसी  / घुन्दू </t>
  </si>
  <si>
    <t xml:space="preserve">आघनु  / मुंशी </t>
  </si>
  <si>
    <t xml:space="preserve">समेलाल  / मुन्सी </t>
  </si>
  <si>
    <t xml:space="preserve">सकरु  / फिरतु </t>
  </si>
  <si>
    <t xml:space="preserve">बुध्धू  / समारू </t>
  </si>
  <si>
    <t xml:space="preserve">बरतिया  / सामारू </t>
  </si>
  <si>
    <t xml:space="preserve">छोटेलाल  / मुन्सी </t>
  </si>
  <si>
    <t xml:space="preserve">समारू  / मुन्सी </t>
  </si>
  <si>
    <t xml:space="preserve">दसरू  / मुन्सी </t>
  </si>
  <si>
    <t xml:space="preserve">गोवर्धन  / सुकलाल </t>
  </si>
  <si>
    <t xml:space="preserve">बुधसिंह  / भूरा </t>
  </si>
  <si>
    <t xml:space="preserve">झानको  / खोभी </t>
  </si>
  <si>
    <t xml:space="preserve">फुलसिघ  / बुध्धू </t>
  </si>
  <si>
    <t xml:space="preserve">बुधिया  / रामसिंह </t>
  </si>
  <si>
    <t xml:space="preserve">बिरसु  / गरभु </t>
  </si>
  <si>
    <t>बिसराम  / फागुराम</t>
  </si>
  <si>
    <t xml:space="preserve">सुखीराम  / मंगलू </t>
  </si>
  <si>
    <t xml:space="preserve">कचरा  / मिरू </t>
  </si>
  <si>
    <t xml:space="preserve">बरतु राम  / मंगलू </t>
  </si>
  <si>
    <t xml:space="preserve">रैवलू  / गरभु </t>
  </si>
  <si>
    <t xml:space="preserve">पन्दरू  / छोटन </t>
  </si>
  <si>
    <t xml:space="preserve">लम्हा  / छोटन </t>
  </si>
  <si>
    <t xml:space="preserve">ढध्दु  / छोटन </t>
  </si>
  <si>
    <t xml:space="preserve">सुकरू  / बोखा </t>
  </si>
  <si>
    <t xml:space="preserve">महकुराम  / मानसिंह </t>
  </si>
  <si>
    <t xml:space="preserve">धनवा  / मिठ्ठू </t>
  </si>
  <si>
    <t xml:space="preserve">चारू  / सोनू </t>
  </si>
  <si>
    <t xml:space="preserve">बाजारू  / चारु </t>
  </si>
  <si>
    <t xml:space="preserve">दुकालू  / सवनू </t>
  </si>
  <si>
    <t xml:space="preserve">सन्तु  / मिठ्ठू </t>
  </si>
  <si>
    <t xml:space="preserve">लामू  / सुनाराम </t>
  </si>
  <si>
    <t xml:space="preserve">सतलु  / धरमु </t>
  </si>
  <si>
    <t xml:space="preserve">दशरू  / सना </t>
  </si>
  <si>
    <t xml:space="preserve">छत्रु  / लमान </t>
  </si>
  <si>
    <t xml:space="preserve">चैनसिंह  / बिरसु </t>
  </si>
  <si>
    <t xml:space="preserve">दादुलाल  / मनुवा </t>
  </si>
  <si>
    <t xml:space="preserve">रतिराम  / मंगलू </t>
  </si>
  <si>
    <t xml:space="preserve">चारु  / तेदवा </t>
  </si>
  <si>
    <t xml:space="preserve">रामकुमार  / मुंडू </t>
  </si>
  <si>
    <t xml:space="preserve">परबतिया  / आगरिया </t>
  </si>
  <si>
    <t xml:space="preserve">माहूलाल  / धनुवा </t>
  </si>
  <si>
    <t xml:space="preserve">दुखनी  / दुखी </t>
  </si>
  <si>
    <t xml:space="preserve">कुंवरसिंह  / मंगलू </t>
  </si>
  <si>
    <t xml:space="preserve">घासीराम  / घून्दू </t>
  </si>
  <si>
    <t xml:space="preserve">रामा  / आघनु </t>
  </si>
  <si>
    <t xml:space="preserve">गरभु  / धानु </t>
  </si>
  <si>
    <t xml:space="preserve">जोंहू  / देवान </t>
  </si>
  <si>
    <t xml:space="preserve">परसुराम  / मंगल </t>
  </si>
  <si>
    <t xml:space="preserve">कार्तिक  / रामसिंह </t>
  </si>
  <si>
    <t xml:space="preserve">लमनु  / दसरू </t>
  </si>
  <si>
    <t xml:space="preserve">लामिया  / बुधू </t>
  </si>
  <si>
    <t xml:space="preserve">गौतुर  / बिरसु </t>
  </si>
  <si>
    <t xml:space="preserve">भाद्लू सिंह  / सुकरू </t>
  </si>
  <si>
    <t xml:space="preserve">केजीबाई  / मंगलू </t>
  </si>
  <si>
    <t>725mm</t>
  </si>
  <si>
    <t xml:space="preserve">Farm pound </t>
  </si>
  <si>
    <t xml:space="preserve">2 nos </t>
  </si>
  <si>
    <t>12 nos</t>
  </si>
  <si>
    <t>2136 m</t>
  </si>
  <si>
    <t>116 HH</t>
  </si>
  <si>
    <t>Length</t>
  </si>
  <si>
    <t>Breadth</t>
  </si>
  <si>
    <t xml:space="preserve">Depth/Height </t>
  </si>
  <si>
    <t xml:space="preserve">बड़े नाला </t>
  </si>
  <si>
    <t>पकरी पानी बाजी लाल के खेत के पास</t>
  </si>
  <si>
    <t xml:space="preserve">अजवाईनबाह छोटे नाला में </t>
  </si>
  <si>
    <t xml:space="preserve">सरह पथरा प्रा.शा. के पास </t>
  </si>
  <si>
    <t xml:space="preserve">जाम पानी नाला </t>
  </si>
  <si>
    <t xml:space="preserve">बीच तालाब </t>
  </si>
  <si>
    <t xml:space="preserve">गौठान परिसर में </t>
  </si>
  <si>
    <t xml:space="preserve">स्कुल के नीचे </t>
  </si>
  <si>
    <t xml:space="preserve">अघनू बैगा के खेत पास </t>
  </si>
  <si>
    <t xml:space="preserve">रोड के पास </t>
  </si>
  <si>
    <t xml:space="preserve">बंजारी के पास </t>
  </si>
  <si>
    <t xml:space="preserve">माराडबरा नाला </t>
  </si>
  <si>
    <t xml:space="preserve">कोंदा के घर पास </t>
  </si>
  <si>
    <t xml:space="preserve">कोसुम नाला </t>
  </si>
  <si>
    <t xml:space="preserve">बाडर के पास </t>
  </si>
  <si>
    <t xml:space="preserve"> तालाब गहरीकरण कार्य </t>
  </si>
  <si>
    <t xml:space="preserve">नया तालाब निर्माण </t>
  </si>
  <si>
    <t xml:space="preserve">वर्मी कम्पोस्ट निर्माण </t>
  </si>
  <si>
    <t xml:space="preserve">सी .पि .टी .निर्माण कार्य </t>
  </si>
  <si>
    <t xml:space="preserve">अजोला टैंक निर्माण </t>
  </si>
  <si>
    <t xml:space="preserve">पक्का झिरिया निर्माण </t>
  </si>
  <si>
    <t xml:space="preserve">चारागाह विकास कार्य </t>
  </si>
  <si>
    <t xml:space="preserve">भूमि सुधार एवं  मेंढ बंधान </t>
  </si>
  <si>
    <t>3A</t>
  </si>
  <si>
    <t>81.81.446389</t>
  </si>
  <si>
    <t>Totel:-</t>
  </si>
</sst>
</file>

<file path=xl/styles.xml><?xml version="1.0" encoding="utf-8"?>
<styleSheet xmlns="http://schemas.openxmlformats.org/spreadsheetml/2006/main">
  <numFmts count="1">
    <numFmt numFmtId="164" formatCode="0.0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8" tint="-0.499969989061355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9"/>
      <color theme="1"/>
      <name val="Nirmala UI"/>
      <family val="2"/>
    </font>
    <font>
      <sz val="9"/>
      <color rgb="FF000000"/>
      <name val="Nirmala UI"/>
      <family val="2"/>
    </font>
    <font>
      <b/>
      <sz val="9"/>
      <color theme="1"/>
      <name val="Nirmala UI"/>
      <family val="2"/>
    </font>
    <font>
      <b/>
      <sz val="11"/>
      <color theme="1"/>
      <name val="Nirmala UI"/>
      <family val="2"/>
    </font>
    <font>
      <sz val="10"/>
      <color rgb="FF000000"/>
      <name val="Arial"/>
      <family val="2"/>
    </font>
    <font>
      <sz val="8"/>
      <color theme="1"/>
      <name val="Nirmala UI"/>
      <family val="2"/>
    </font>
    <font>
      <sz val="8"/>
      <color theme="1"/>
      <name val="Arial"/>
      <family val="2"/>
    </font>
    <font>
      <b/>
      <sz val="10"/>
      <color theme="1"/>
      <name val="Nirmala UI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78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9" fontId="4" fillId="2" borderId="0" xfId="0" applyNumberFormat="1" applyFont="1" applyFill="1" applyBorder="1" applyAlignment="1">
      <alignment horizontal="left" vertical="top" wrapText="1"/>
    </xf>
    <xf numFmtId="9" fontId="4" fillId="2" borderId="0" xfId="0" applyNumberFormat="1" applyFont="1" applyFill="1"/>
    <xf numFmtId="0" fontId="2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0" xfId="0" applyFont="1" applyFill="1" applyBorder="1"/>
    <xf numFmtId="0" fontId="4" fillId="3" borderId="8" xfId="0" applyFont="1" applyFill="1" applyBorder="1"/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/>
    <xf numFmtId="0" fontId="4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3" xfId="0" applyFont="1" applyFill="1" applyBorder="1"/>
    <xf numFmtId="9" fontId="4" fillId="3" borderId="0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2" fillId="3" borderId="9" xfId="0" applyFont="1" applyFill="1" applyBorder="1"/>
    <xf numFmtId="0" fontId="2" fillId="3" borderId="10" xfId="0" applyFont="1" applyFill="1" applyBorder="1"/>
    <xf numFmtId="0" fontId="3" fillId="3" borderId="10" xfId="0" applyFont="1" applyFill="1" applyBorder="1"/>
    <xf numFmtId="0" fontId="4" fillId="3" borderId="10" xfId="0" applyFont="1" applyFill="1" applyBorder="1"/>
    <xf numFmtId="0" fontId="4" fillId="3" borderId="12" xfId="0" applyFont="1" applyFill="1" applyBorder="1"/>
    <xf numFmtId="0" fontId="4" fillId="3" borderId="1" xfId="0" applyFont="1" applyFill="1" applyBorder="1"/>
    <xf numFmtId="0" fontId="6" fillId="3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9" fontId="4" fillId="3" borderId="1" xfId="0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/>
    </xf>
    <xf numFmtId="0" fontId="6" fillId="3" borderId="10" xfId="0" applyFont="1" applyFill="1" applyBorder="1"/>
    <xf numFmtId="0" fontId="4" fillId="3" borderId="0" xfId="0" applyFont="1" applyFill="1" applyBorder="1" applyAlignment="1">
      <alignment horizontal="left" vertical="center"/>
    </xf>
    <xf numFmtId="0" fontId="4" fillId="3" borderId="14" xfId="0" applyFont="1" applyFill="1" applyBorder="1"/>
    <xf numFmtId="0" fontId="8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horizontal="left"/>
    </xf>
    <xf numFmtId="0" fontId="10" fillId="3" borderId="15" xfId="0" applyFont="1" applyFill="1" applyBorder="1" applyAlignment="1">
      <alignment horizontal="left"/>
    </xf>
    <xf numFmtId="0" fontId="3" fillId="3" borderId="15" xfId="0" applyFont="1" applyFill="1" applyBorder="1"/>
    <xf numFmtId="0" fontId="8" fillId="3" borderId="15" xfId="20" applyFont="1" applyFill="1" applyBorder="1" applyAlignment="1">
      <alignment horizontal="left"/>
      <protection/>
    </xf>
    <xf numFmtId="0" fontId="9" fillId="3" borderId="15" xfId="20" applyFont="1" applyFill="1" applyBorder="1" applyAlignment="1">
      <alignment horizontal="left"/>
      <protection/>
    </xf>
    <xf numFmtId="164" fontId="9" fillId="3" borderId="15" xfId="20" applyNumberFormat="1" applyFont="1" applyFill="1" applyBorder="1" applyAlignment="1">
      <alignment horizontal="left"/>
      <protection/>
    </xf>
    <xf numFmtId="0" fontId="9" fillId="3" borderId="15" xfId="20" applyNumberFormat="1" applyFont="1" applyFill="1" applyBorder="1" applyAlignment="1">
      <alignment horizontal="left"/>
      <protection/>
    </xf>
    <xf numFmtId="0" fontId="8" fillId="3" borderId="15" xfId="20" applyNumberFormat="1" applyFont="1" applyFill="1" applyBorder="1" applyAlignment="1">
      <alignment horizontal="left"/>
      <protection/>
    </xf>
    <xf numFmtId="0" fontId="8" fillId="3" borderId="15" xfId="0" applyNumberFormat="1" applyFont="1" applyFill="1" applyBorder="1" applyAlignment="1">
      <alignment horizontal="left"/>
    </xf>
    <xf numFmtId="1" fontId="8" fillId="3" borderId="15" xfId="0" applyNumberFormat="1" applyFont="1" applyFill="1" applyBorder="1" applyAlignment="1">
      <alignment horizontal="left" vertical="center" wrapText="1"/>
    </xf>
    <xf numFmtId="1" fontId="8" fillId="3" borderId="15" xfId="0" applyNumberFormat="1" applyFont="1" applyFill="1" applyBorder="1" applyAlignment="1">
      <alignment horizontal="left" vertical="center"/>
    </xf>
    <xf numFmtId="1" fontId="13" fillId="3" borderId="15" xfId="0" applyNumberFormat="1" applyFont="1" applyFill="1" applyBorder="1" applyAlignment="1">
      <alignment horizontal="left"/>
    </xf>
    <xf numFmtId="1" fontId="14" fillId="3" borderId="15" xfId="0" applyNumberFormat="1" applyFont="1" applyFill="1" applyBorder="1" applyAlignment="1">
      <alignment horizontal="left"/>
    </xf>
    <xf numFmtId="1" fontId="3" fillId="3" borderId="15" xfId="0" applyNumberFormat="1" applyFont="1" applyFill="1" applyBorder="1"/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54"/>
  <sheetViews>
    <sheetView tabSelected="1" workbookViewId="0" topLeftCell="A55">
      <selection activeCell="D71" sqref="D71"/>
    </sheetView>
  </sheetViews>
  <sheetFormatPr defaultColWidth="9.140625" defaultRowHeight="15"/>
  <cols>
    <col min="1" max="1" width="9.140625" style="1" customWidth="1"/>
    <col min="2" max="2" width="4.28125" style="2" customWidth="1"/>
    <col min="3" max="3" width="32.7109375" style="2" customWidth="1"/>
    <col min="4" max="4" width="15.7109375" style="2" customWidth="1"/>
    <col min="5" max="5" width="9.00390625" style="2" bestFit="1" customWidth="1"/>
    <col min="6" max="7" width="9.00390625" style="2" customWidth="1"/>
    <col min="8" max="8" width="8.8515625" style="2" customWidth="1"/>
    <col min="9" max="9" width="11.57421875" style="2" customWidth="1"/>
    <col min="10" max="10" width="12.28125" style="2" customWidth="1"/>
    <col min="11" max="11" width="11.8515625" style="2" customWidth="1"/>
    <col min="12" max="12" width="10.140625" style="2" customWidth="1"/>
    <col min="13" max="13" width="10.57421875" style="2" customWidth="1"/>
    <col min="14" max="14" width="10.28125" style="2" customWidth="1"/>
    <col min="15" max="15" width="8.421875" style="2" customWidth="1"/>
    <col min="16" max="17" width="9.140625" style="1" customWidth="1"/>
    <col min="18" max="18" width="12.57421875" style="1" customWidth="1"/>
    <col min="19" max="16384" width="9.140625" style="1" customWidth="1"/>
  </cols>
  <sheetData>
    <row r="1" spans="2:15" ht="14.4" thickBot="1">
      <c r="B1" s="68" t="s">
        <v>0</v>
      </c>
      <c r="C1" s="69"/>
      <c r="D1" s="69"/>
      <c r="E1" s="69"/>
      <c r="F1" s="69"/>
      <c r="G1" s="69"/>
      <c r="H1" s="69"/>
      <c r="I1" s="69"/>
      <c r="J1" s="11"/>
      <c r="K1" s="11"/>
      <c r="L1" s="11"/>
      <c r="M1" s="12"/>
      <c r="N1" s="13"/>
      <c r="O1" s="14"/>
    </row>
    <row r="2" spans="2:15" ht="15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2:15" ht="14.4" thickBot="1">
      <c r="B3" s="15"/>
      <c r="C3" s="16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17"/>
    </row>
    <row r="4" spans="2:15" ht="15">
      <c r="B4" s="18" t="s">
        <v>1</v>
      </c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</row>
    <row r="5" spans="2:15" ht="15">
      <c r="B5" s="22"/>
      <c r="C5" s="23" t="s">
        <v>3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</row>
    <row r="6" spans="2:15" ht="15">
      <c r="B6" s="22"/>
      <c r="C6" s="23" t="s">
        <v>4</v>
      </c>
      <c r="D6" s="67" t="s">
        <v>5</v>
      </c>
      <c r="E6" s="67"/>
      <c r="F6" s="46"/>
      <c r="G6" s="46"/>
      <c r="H6" s="23"/>
      <c r="I6" s="23"/>
      <c r="J6" s="23"/>
      <c r="K6" s="23"/>
      <c r="L6" s="23"/>
      <c r="M6" s="23"/>
      <c r="N6" s="23"/>
      <c r="O6" s="17"/>
    </row>
    <row r="7" spans="2:15" ht="15">
      <c r="B7" s="22"/>
      <c r="C7" s="23" t="s">
        <v>6</v>
      </c>
      <c r="D7" s="23" t="s">
        <v>7</v>
      </c>
      <c r="E7" s="23"/>
      <c r="F7" s="46"/>
      <c r="G7" s="46"/>
      <c r="H7" s="23"/>
      <c r="I7" s="23"/>
      <c r="J7" s="23"/>
      <c r="K7" s="23"/>
      <c r="L7" s="23"/>
      <c r="M7" s="23"/>
      <c r="N7" s="23"/>
      <c r="O7" s="17"/>
    </row>
    <row r="8" spans="2:15" ht="15">
      <c r="B8" s="22"/>
      <c r="C8" s="23" t="s">
        <v>8</v>
      </c>
      <c r="D8" s="67" t="s">
        <v>9</v>
      </c>
      <c r="E8" s="67"/>
      <c r="F8" s="46"/>
      <c r="G8" s="46"/>
      <c r="H8" s="23"/>
      <c r="I8" s="23"/>
      <c r="J8" s="23"/>
      <c r="K8" s="23"/>
      <c r="L8" s="23"/>
      <c r="M8" s="23"/>
      <c r="N8" s="23"/>
      <c r="O8" s="17"/>
    </row>
    <row r="9" spans="2:15" ht="14.4" thickBot="1">
      <c r="B9" s="24"/>
      <c r="C9" s="25" t="s">
        <v>10</v>
      </c>
      <c r="D9" s="73" t="s">
        <v>11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26"/>
    </row>
    <row r="10" spans="2:15" ht="14.4" thickBot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</row>
    <row r="11" spans="2:15" ht="22.5" customHeight="1">
      <c r="B11" s="18" t="s">
        <v>12</v>
      </c>
      <c r="C11" s="19" t="s">
        <v>13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2:15" ht="15">
      <c r="B12" s="22"/>
      <c r="C12" s="23" t="s">
        <v>14</v>
      </c>
      <c r="D12" s="23">
        <v>1455</v>
      </c>
      <c r="E12" s="23"/>
      <c r="F12" s="46"/>
      <c r="G12" s="46"/>
      <c r="H12" s="23"/>
      <c r="I12" s="23"/>
      <c r="J12" s="23"/>
      <c r="K12" s="23"/>
      <c r="L12" s="23"/>
      <c r="M12" s="23"/>
      <c r="N12" s="23"/>
      <c r="O12" s="17"/>
    </row>
    <row r="13" spans="2:15" ht="15">
      <c r="B13" s="22"/>
      <c r="C13" s="23" t="s">
        <v>15</v>
      </c>
      <c r="D13" s="44" t="s">
        <v>157</v>
      </c>
      <c r="E13" s="23"/>
      <c r="F13" s="46"/>
      <c r="G13" s="46"/>
      <c r="H13" s="23"/>
      <c r="I13" s="23"/>
      <c r="J13" s="23"/>
      <c r="K13" s="23"/>
      <c r="L13" s="23"/>
      <c r="M13" s="23"/>
      <c r="N13" s="23"/>
      <c r="O13" s="17"/>
    </row>
    <row r="14" spans="2:15" ht="15">
      <c r="B14" s="22"/>
      <c r="C14" s="23" t="s">
        <v>16</v>
      </c>
      <c r="D14" s="67" t="s">
        <v>17</v>
      </c>
      <c r="E14" s="67"/>
      <c r="F14" s="67"/>
      <c r="G14" s="67"/>
      <c r="H14" s="67"/>
      <c r="I14" s="23"/>
      <c r="J14" s="23"/>
      <c r="K14" s="23"/>
      <c r="L14" s="23"/>
      <c r="M14" s="23"/>
      <c r="N14" s="23"/>
      <c r="O14" s="17"/>
    </row>
    <row r="15" spans="2:15" ht="15">
      <c r="B15" s="22"/>
      <c r="C15" s="23" t="s">
        <v>18</v>
      </c>
      <c r="D15" s="27">
        <v>0.15</v>
      </c>
      <c r="E15" s="23"/>
      <c r="F15" s="46"/>
      <c r="G15" s="46"/>
      <c r="H15" s="23"/>
      <c r="I15" s="23"/>
      <c r="J15" s="23"/>
      <c r="K15" s="23"/>
      <c r="L15" s="23"/>
      <c r="M15" s="23"/>
      <c r="N15" s="23"/>
      <c r="O15" s="17"/>
    </row>
    <row r="16" spans="2:15" ht="15">
      <c r="B16" s="22"/>
      <c r="C16" s="23" t="s">
        <v>19</v>
      </c>
      <c r="D16" s="28">
        <v>3</v>
      </c>
      <c r="E16" s="29"/>
      <c r="F16" s="47"/>
      <c r="G16" s="47"/>
      <c r="H16" s="74"/>
      <c r="I16" s="74"/>
      <c r="J16" s="74"/>
      <c r="K16" s="74"/>
      <c r="L16" s="74"/>
      <c r="M16" s="74"/>
      <c r="N16" s="74"/>
      <c r="O16" s="17"/>
    </row>
    <row r="17" spans="2:15" ht="20.1" customHeight="1" thickBot="1">
      <c r="B17" s="22"/>
      <c r="C17" s="23"/>
      <c r="D17" s="23"/>
      <c r="E17" s="23"/>
      <c r="F17" s="46"/>
      <c r="G17" s="46"/>
      <c r="H17" s="23"/>
      <c r="I17" s="23"/>
      <c r="J17" s="23"/>
      <c r="K17" s="23"/>
      <c r="L17" s="23"/>
      <c r="M17" s="23"/>
      <c r="N17" s="23"/>
      <c r="O17" s="17"/>
    </row>
    <row r="18" spans="2:15" ht="20.1" customHeight="1">
      <c r="B18" s="30" t="s">
        <v>20</v>
      </c>
      <c r="C18" s="31" t="s">
        <v>21</v>
      </c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21"/>
    </row>
    <row r="19" spans="2:28" ht="20.1" customHeight="1">
      <c r="B19" s="15"/>
      <c r="C19" s="23" t="s">
        <v>22</v>
      </c>
      <c r="D19" s="23">
        <v>1138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AB19" s="1">
        <v>50</v>
      </c>
    </row>
    <row r="20" spans="2:28" ht="20.1" customHeight="1">
      <c r="B20" s="15"/>
      <c r="C20" s="23" t="s">
        <v>23</v>
      </c>
      <c r="D20" s="23">
        <v>363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AB20" s="1">
        <v>784</v>
      </c>
    </row>
    <row r="21" spans="2:28" ht="20.1" customHeight="1">
      <c r="B21" s="15"/>
      <c r="C21" s="23" t="s">
        <v>24</v>
      </c>
      <c r="D21" s="23">
        <v>1112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  <c r="AB21" s="1">
        <v>734</v>
      </c>
    </row>
    <row r="22" spans="2:28" ht="20.1" customHeight="1" thickBot="1">
      <c r="B22" s="34"/>
      <c r="C22" s="25" t="s">
        <v>25</v>
      </c>
      <c r="D22" s="25">
        <v>26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"/>
      <c r="AB22" s="1">
        <v>12</v>
      </c>
    </row>
    <row r="23" spans="2:28" ht="15">
      <c r="B23" s="36" t="s">
        <v>26</v>
      </c>
      <c r="C23" s="37" t="s">
        <v>27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1"/>
      <c r="AB23" s="1">
        <f>SUM(AB19:AB22)</f>
        <v>1580</v>
      </c>
    </row>
    <row r="24" spans="2:15" ht="15">
      <c r="B24" s="15"/>
      <c r="C24" s="23" t="s">
        <v>28</v>
      </c>
      <c r="D24" s="23">
        <v>476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</row>
    <row r="25" spans="2:15" ht="27.6">
      <c r="B25" s="15"/>
      <c r="C25" s="23" t="s">
        <v>29</v>
      </c>
      <c r="D25" s="23">
        <v>33467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</row>
    <row r="26" spans="2:15" ht="41.4">
      <c r="B26" s="15"/>
      <c r="C26" s="23" t="s">
        <v>30</v>
      </c>
      <c r="D26" s="23">
        <v>43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</row>
    <row r="27" spans="2:19" ht="27.6">
      <c r="B27" s="15"/>
      <c r="C27" s="23" t="s">
        <v>31</v>
      </c>
      <c r="D27" s="23">
        <v>13.64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S27" s="2"/>
    </row>
    <row r="28" spans="2:19" ht="28.2" thickBot="1">
      <c r="B28" s="34"/>
      <c r="C28" s="25" t="s">
        <v>32</v>
      </c>
      <c r="D28" s="38">
        <v>0.63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6"/>
      <c r="S28" s="3"/>
    </row>
    <row r="29" spans="2:19" ht="14.4" thickBot="1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  <c r="S29" s="3"/>
    </row>
    <row r="30" spans="2:19" ht="20.1" customHeight="1">
      <c r="B30" s="30" t="s">
        <v>33</v>
      </c>
      <c r="C30" s="31" t="s">
        <v>34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1"/>
      <c r="S30" s="3"/>
    </row>
    <row r="31" spans="2:19" ht="15">
      <c r="B31" s="15"/>
      <c r="C31" s="23" t="s">
        <v>35</v>
      </c>
      <c r="D31" s="23">
        <v>514.333</v>
      </c>
      <c r="E31" s="16"/>
      <c r="F31" s="16"/>
      <c r="G31" s="16"/>
      <c r="H31" s="16"/>
      <c r="I31" s="44"/>
      <c r="J31" s="16"/>
      <c r="K31" s="16"/>
      <c r="L31" s="16"/>
      <c r="M31" s="16"/>
      <c r="N31" s="16"/>
      <c r="O31" s="17"/>
      <c r="S31" s="3"/>
    </row>
    <row r="32" spans="2:19" ht="15">
      <c r="B32" s="15"/>
      <c r="C32" s="23" t="s">
        <v>36</v>
      </c>
      <c r="D32" s="23">
        <v>22.54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S32" s="3"/>
    </row>
    <row r="33" spans="2:19" ht="14.4" thickBot="1">
      <c r="B33" s="15"/>
      <c r="C33" s="23" t="s">
        <v>37</v>
      </c>
      <c r="D33" s="23">
        <v>225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S33" s="4"/>
    </row>
    <row r="34" spans="2:19" ht="15">
      <c r="B34" s="15"/>
      <c r="C34" s="23" t="s">
        <v>38</v>
      </c>
      <c r="D34" s="23">
        <v>633.1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  <c r="S34" s="2"/>
    </row>
    <row r="35" spans="2:19" ht="15">
      <c r="B35" s="15"/>
      <c r="C35" s="23" t="s">
        <v>39</v>
      </c>
      <c r="D35" s="23">
        <v>45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  <c r="S35" s="2"/>
    </row>
    <row r="36" spans="2:19" ht="15">
      <c r="B36" s="15"/>
      <c r="C36" s="23" t="s">
        <v>40</v>
      </c>
      <c r="D36" s="23">
        <v>15.28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  <c r="S36" s="2"/>
    </row>
    <row r="37" spans="2:19" ht="14.4" thickBot="1">
      <c r="B37" s="34"/>
      <c r="C37" s="25" t="s">
        <v>41</v>
      </c>
      <c r="D37" s="45" t="s">
        <v>161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6"/>
      <c r="S37" s="3"/>
    </row>
    <row r="38" spans="2:19" ht="14.4" thickBo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  <c r="S38" s="3"/>
    </row>
    <row r="39" spans="2:19" ht="15">
      <c r="B39" s="30" t="s">
        <v>42</v>
      </c>
      <c r="C39" s="31" t="s">
        <v>43</v>
      </c>
      <c r="D39" s="39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1"/>
      <c r="S39" s="3"/>
    </row>
    <row r="40" spans="2:19" ht="15">
      <c r="B40" s="15"/>
      <c r="C40" s="23" t="s">
        <v>44</v>
      </c>
      <c r="D40" s="23">
        <v>633.1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  <c r="S40" s="3"/>
    </row>
    <row r="41" spans="2:19" ht="15">
      <c r="B41" s="15"/>
      <c r="C41" s="23" t="s">
        <v>45</v>
      </c>
      <c r="D41" s="23">
        <v>270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  <c r="S41" s="2"/>
    </row>
    <row r="42" spans="2:19" ht="15">
      <c r="B42" s="15"/>
      <c r="C42" s="23" t="s">
        <v>46</v>
      </c>
      <c r="D42" s="44">
        <v>514.333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  <c r="S42" s="2"/>
    </row>
    <row r="43" spans="2:19" ht="15">
      <c r="B43" s="15"/>
      <c r="C43" s="23" t="s">
        <v>47</v>
      </c>
      <c r="D43" s="23">
        <v>37.82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  <c r="S43" s="2"/>
    </row>
    <row r="44" spans="2:19" ht="14.4" thickBot="1">
      <c r="B44" s="34"/>
      <c r="C44" s="25" t="s">
        <v>48</v>
      </c>
      <c r="D44" s="25" t="s">
        <v>49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6"/>
      <c r="S44" s="2"/>
    </row>
    <row r="45" spans="2:19" ht="14.4" thickBot="1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  <c r="S45" s="2"/>
    </row>
    <row r="46" spans="2:19" ht="15">
      <c r="B46" s="30" t="s">
        <v>50</v>
      </c>
      <c r="C46" s="31" t="s">
        <v>51</v>
      </c>
      <c r="D46" s="40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1"/>
      <c r="S46" s="2"/>
    </row>
    <row r="47" spans="2:19" ht="15">
      <c r="B47" s="15"/>
      <c r="C47" s="23" t="s">
        <v>52</v>
      </c>
      <c r="D47" s="44" t="s">
        <v>160</v>
      </c>
      <c r="E47" s="29"/>
      <c r="F47" s="47"/>
      <c r="G47" s="47"/>
      <c r="H47" s="16"/>
      <c r="I47" s="16"/>
      <c r="J47" s="16"/>
      <c r="K47" s="16"/>
      <c r="L47" s="16"/>
      <c r="M47" s="16"/>
      <c r="N47" s="16"/>
      <c r="O47" s="17"/>
      <c r="S47" s="2"/>
    </row>
    <row r="48" spans="2:19" ht="15">
      <c r="B48" s="15"/>
      <c r="C48" s="23" t="s">
        <v>53</v>
      </c>
      <c r="D48" s="23" t="s">
        <v>54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S48" s="2"/>
    </row>
    <row r="49" spans="2:19" ht="15">
      <c r="B49" s="15"/>
      <c r="C49" s="23" t="s">
        <v>55</v>
      </c>
      <c r="D49" s="23" t="s">
        <v>56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S49" s="2"/>
    </row>
    <row r="50" spans="2:19" ht="14.4" thickBot="1">
      <c r="B50" s="34"/>
      <c r="C50" s="35" t="s">
        <v>158</v>
      </c>
      <c r="D50" s="35" t="s">
        <v>159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6"/>
      <c r="S50" s="2"/>
    </row>
    <row r="51" spans="2:19" ht="14.4" thickBot="1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  <c r="S51" s="2"/>
    </row>
    <row r="52" spans="2:19" ht="15">
      <c r="B52" s="18" t="s">
        <v>57</v>
      </c>
      <c r="C52" s="19" t="s">
        <v>58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1"/>
      <c r="S52" s="2"/>
    </row>
    <row r="53" spans="2:19" ht="15">
      <c r="B53" s="22"/>
      <c r="C53" s="23" t="s">
        <v>59</v>
      </c>
      <c r="D53" s="27">
        <v>0.36</v>
      </c>
      <c r="E53" s="23"/>
      <c r="F53" s="46"/>
      <c r="G53" s="46"/>
      <c r="H53" s="23"/>
      <c r="I53" s="23"/>
      <c r="J53" s="23"/>
      <c r="K53" s="23"/>
      <c r="L53" s="23"/>
      <c r="M53" s="23"/>
      <c r="N53" s="23"/>
      <c r="O53" s="17"/>
      <c r="S53" s="5"/>
    </row>
    <row r="54" spans="2:19" ht="15">
      <c r="B54" s="22"/>
      <c r="C54" s="23" t="s">
        <v>60</v>
      </c>
      <c r="D54" s="27">
        <v>0.24</v>
      </c>
      <c r="E54" s="23"/>
      <c r="F54" s="46"/>
      <c r="G54" s="46"/>
      <c r="H54" s="23"/>
      <c r="I54" s="23"/>
      <c r="J54" s="23"/>
      <c r="K54" s="23"/>
      <c r="L54" s="23"/>
      <c r="M54" s="23"/>
      <c r="N54" s="23"/>
      <c r="O54" s="17"/>
      <c r="S54" s="5"/>
    </row>
    <row r="55" spans="2:19" ht="15">
      <c r="B55" s="22"/>
      <c r="C55" s="23" t="s">
        <v>61</v>
      </c>
      <c r="D55" s="27">
        <v>0.34</v>
      </c>
      <c r="E55" s="23"/>
      <c r="F55" s="46"/>
      <c r="G55" s="46"/>
      <c r="H55" s="23"/>
      <c r="I55" s="23"/>
      <c r="J55" s="23"/>
      <c r="K55" s="23"/>
      <c r="L55" s="23"/>
      <c r="M55" s="23"/>
      <c r="N55" s="23"/>
      <c r="O55" s="17"/>
      <c r="S55" s="5"/>
    </row>
    <row r="56" spans="2:19" ht="15">
      <c r="B56" s="22"/>
      <c r="C56" s="23" t="s">
        <v>62</v>
      </c>
      <c r="D56" s="27">
        <v>0.04</v>
      </c>
      <c r="E56" s="23"/>
      <c r="F56" s="46"/>
      <c r="G56" s="46"/>
      <c r="H56" s="23"/>
      <c r="I56" s="23"/>
      <c r="J56" s="23"/>
      <c r="K56" s="23"/>
      <c r="L56" s="23"/>
      <c r="M56" s="23"/>
      <c r="N56" s="23"/>
      <c r="O56" s="17"/>
      <c r="S56" s="5"/>
    </row>
    <row r="57" spans="2:19" ht="15">
      <c r="B57" s="22"/>
      <c r="C57" s="23" t="s">
        <v>63</v>
      </c>
      <c r="D57" s="27">
        <v>0.02</v>
      </c>
      <c r="E57" s="23"/>
      <c r="F57" s="46"/>
      <c r="G57" s="46"/>
      <c r="H57" s="23"/>
      <c r="I57" s="23"/>
      <c r="J57" s="23"/>
      <c r="K57" s="23"/>
      <c r="L57" s="23"/>
      <c r="M57" s="23"/>
      <c r="N57" s="23"/>
      <c r="O57" s="17"/>
      <c r="S57" s="6"/>
    </row>
    <row r="58" spans="2:19" ht="14.4" thickBot="1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6"/>
      <c r="S58" s="2"/>
    </row>
    <row r="59" spans="2:19" ht="15">
      <c r="B59" s="30" t="s">
        <v>64</v>
      </c>
      <c r="C59" s="31" t="s">
        <v>65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21"/>
      <c r="S59" s="2"/>
    </row>
    <row r="60" spans="2:19" ht="15">
      <c r="B60" s="15"/>
      <c r="C60" s="23" t="s">
        <v>66</v>
      </c>
      <c r="D60" s="23">
        <v>136.125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7"/>
      <c r="S60" s="2"/>
    </row>
    <row r="61" spans="2:19" ht="15">
      <c r="B61" s="15"/>
      <c r="C61" s="23" t="s">
        <v>67</v>
      </c>
      <c r="D61" s="23">
        <v>54.45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/>
      <c r="S61" s="2"/>
    </row>
    <row r="62" spans="2:19" ht="28.2" thickBot="1">
      <c r="B62" s="34"/>
      <c r="C62" s="25" t="s">
        <v>68</v>
      </c>
      <c r="D62" s="25">
        <v>81.675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6"/>
      <c r="S62" s="2"/>
    </row>
    <row r="63" spans="2:19" ht="14.4" thickBot="1">
      <c r="B63" s="15"/>
      <c r="C63" s="23"/>
      <c r="D63" s="23"/>
      <c r="E63" s="23"/>
      <c r="F63" s="46"/>
      <c r="G63" s="46"/>
      <c r="H63" s="16"/>
      <c r="I63" s="16"/>
      <c r="J63" s="16"/>
      <c r="K63" s="16"/>
      <c r="L63" s="16"/>
      <c r="M63" s="16"/>
      <c r="N63" s="16"/>
      <c r="O63" s="17"/>
      <c r="S63" s="2"/>
    </row>
    <row r="64" spans="2:19" ht="15">
      <c r="B64" s="30" t="s">
        <v>69</v>
      </c>
      <c r="C64" s="31" t="s">
        <v>70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21"/>
      <c r="S64" s="2"/>
    </row>
    <row r="65" spans="2:19" ht="15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7"/>
      <c r="S65" s="2"/>
    </row>
    <row r="66" spans="2:19" ht="15">
      <c r="B66" s="15"/>
      <c r="C66" s="23" t="s">
        <v>71</v>
      </c>
      <c r="D66" s="23">
        <v>117.702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/>
      <c r="S66" s="2"/>
    </row>
    <row r="67" spans="2:19" ht="15">
      <c r="B67" s="15"/>
      <c r="C67" s="23" t="s">
        <v>72</v>
      </c>
      <c r="D67" s="48">
        <f>13*17.63</f>
        <v>229.19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/>
      <c r="S67" s="2"/>
    </row>
    <row r="68" spans="2:19" ht="28.2" thickBot="1">
      <c r="B68" s="15"/>
      <c r="C68" s="23" t="s">
        <v>73</v>
      </c>
      <c r="D68" s="41" t="s">
        <v>162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7"/>
      <c r="S68" s="2"/>
    </row>
    <row r="69" spans="2:19" ht="14.4" thickBot="1">
      <c r="B69" s="4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4"/>
      <c r="S69" s="2"/>
    </row>
    <row r="70" spans="2:19" ht="14.4" thickBot="1">
      <c r="B70" s="7" t="s">
        <v>74</v>
      </c>
      <c r="C70" s="8"/>
      <c r="D70" s="75" t="s">
        <v>75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6"/>
      <c r="S70" s="2"/>
    </row>
    <row r="71" spans="2:19" ht="41.4">
      <c r="B71" s="9" t="s">
        <v>76</v>
      </c>
      <c r="C71" s="9" t="s">
        <v>77</v>
      </c>
      <c r="D71" s="77" t="s">
        <v>82</v>
      </c>
      <c r="E71" s="9" t="s">
        <v>78</v>
      </c>
      <c r="F71" s="49" t="s">
        <v>163</v>
      </c>
      <c r="G71" s="49" t="s">
        <v>164</v>
      </c>
      <c r="H71" s="50" t="s">
        <v>165</v>
      </c>
      <c r="I71" s="10" t="s">
        <v>79</v>
      </c>
      <c r="J71" s="10" t="s">
        <v>83</v>
      </c>
      <c r="K71" s="9" t="s">
        <v>84</v>
      </c>
      <c r="L71" s="9" t="s">
        <v>80</v>
      </c>
      <c r="M71" s="9" t="s">
        <v>85</v>
      </c>
      <c r="N71" s="9" t="s">
        <v>86</v>
      </c>
      <c r="O71" s="10" t="s">
        <v>81</v>
      </c>
      <c r="S71" s="2"/>
    </row>
    <row r="72" spans="2:19" ht="14.4">
      <c r="B72" s="43">
        <v>1</v>
      </c>
      <c r="C72" s="51" t="s">
        <v>181</v>
      </c>
      <c r="D72" s="51" t="s">
        <v>166</v>
      </c>
      <c r="E72" s="51">
        <v>1</v>
      </c>
      <c r="F72" s="55">
        <v>100</v>
      </c>
      <c r="G72" s="55">
        <v>100</v>
      </c>
      <c r="H72" s="54">
        <v>0.5</v>
      </c>
      <c r="I72" s="57">
        <v>711000</v>
      </c>
      <c r="J72" s="55">
        <v>611000</v>
      </c>
      <c r="K72" s="60">
        <v>3742.1052631578946</v>
      </c>
      <c r="L72" s="51">
        <v>38.11</v>
      </c>
      <c r="M72" s="51">
        <v>22.460448</v>
      </c>
      <c r="N72" s="51">
        <v>81.450971</v>
      </c>
      <c r="O72" s="43">
        <v>9</v>
      </c>
      <c r="S72" s="2"/>
    </row>
    <row r="73" spans="2:19" ht="14.4">
      <c r="B73" s="43">
        <v>2</v>
      </c>
      <c r="C73" s="51" t="s">
        <v>181</v>
      </c>
      <c r="D73" s="51" t="s">
        <v>167</v>
      </c>
      <c r="E73" s="51">
        <v>1</v>
      </c>
      <c r="F73" s="54">
        <v>150</v>
      </c>
      <c r="G73" s="54">
        <v>100</v>
      </c>
      <c r="H73" s="54">
        <v>0.5</v>
      </c>
      <c r="I73" s="57">
        <v>964000</v>
      </c>
      <c r="J73" s="55">
        <v>941000</v>
      </c>
      <c r="K73" s="60">
        <v>5073.684210526316</v>
      </c>
      <c r="L73" s="51">
        <v>38.11</v>
      </c>
      <c r="M73" s="51">
        <v>22.448987</v>
      </c>
      <c r="N73" s="51">
        <v>81.448607</v>
      </c>
      <c r="O73" s="43">
        <v>11</v>
      </c>
      <c r="S73" s="2"/>
    </row>
    <row r="74" spans="2:19" ht="14.4">
      <c r="B74" s="43">
        <v>3</v>
      </c>
      <c r="C74" s="51" t="s">
        <v>181</v>
      </c>
      <c r="D74" s="51" t="s">
        <v>168</v>
      </c>
      <c r="E74" s="51">
        <v>1</v>
      </c>
      <c r="F74" s="55">
        <v>130</v>
      </c>
      <c r="G74" s="55">
        <v>100</v>
      </c>
      <c r="H74" s="54">
        <v>0.5</v>
      </c>
      <c r="I74" s="57">
        <v>988000</v>
      </c>
      <c r="J74" s="55">
        <v>964000</v>
      </c>
      <c r="K74" s="60">
        <v>5200</v>
      </c>
      <c r="L74" s="51">
        <v>38.11</v>
      </c>
      <c r="M74" s="51">
        <v>22.443645</v>
      </c>
      <c r="N74" s="51">
        <v>81.459483</v>
      </c>
      <c r="O74" s="43">
        <v>13</v>
      </c>
      <c r="S74" s="2"/>
    </row>
    <row r="75" spans="2:19" ht="14.4">
      <c r="B75" s="43">
        <v>4</v>
      </c>
      <c r="C75" s="51" t="s">
        <v>181</v>
      </c>
      <c r="D75" s="51" t="s">
        <v>169</v>
      </c>
      <c r="E75" s="51">
        <v>1</v>
      </c>
      <c r="F75" s="54">
        <v>70</v>
      </c>
      <c r="G75" s="54">
        <v>75</v>
      </c>
      <c r="H75" s="54">
        <v>0.5</v>
      </c>
      <c r="I75" s="57">
        <v>797589</v>
      </c>
      <c r="J75" s="55">
        <v>890000</v>
      </c>
      <c r="K75" s="60">
        <v>4197.836842105263</v>
      </c>
      <c r="L75" s="51">
        <v>38.11</v>
      </c>
      <c r="M75" s="51">
        <v>22.439324</v>
      </c>
      <c r="N75" s="51">
        <v>81.4755095</v>
      </c>
      <c r="O75" s="43">
        <v>10</v>
      </c>
      <c r="S75" s="2"/>
    </row>
    <row r="76" spans="2:19" ht="14.4">
      <c r="B76" s="43">
        <v>5</v>
      </c>
      <c r="C76" s="51" t="s">
        <v>181</v>
      </c>
      <c r="D76" s="51" t="s">
        <v>170</v>
      </c>
      <c r="E76" s="51">
        <v>1</v>
      </c>
      <c r="F76" s="55">
        <v>120</v>
      </c>
      <c r="G76" s="55">
        <v>60</v>
      </c>
      <c r="H76" s="54">
        <v>0.5</v>
      </c>
      <c r="I76" s="57">
        <v>995226</v>
      </c>
      <c r="J76" s="55">
        <v>971840</v>
      </c>
      <c r="K76" s="60">
        <v>5238.031578947369</v>
      </c>
      <c r="L76" s="51">
        <v>38.11</v>
      </c>
      <c r="M76" s="51">
        <v>22.460796</v>
      </c>
      <c r="N76" s="51">
        <v>81.455074</v>
      </c>
      <c r="O76" s="43">
        <v>14</v>
      </c>
      <c r="S76" s="2"/>
    </row>
    <row r="77" spans="2:19" ht="14.4">
      <c r="B77" s="43">
        <v>6</v>
      </c>
      <c r="C77" s="51" t="s">
        <v>182</v>
      </c>
      <c r="D77" s="51" t="s">
        <v>171</v>
      </c>
      <c r="E77" s="51">
        <v>1</v>
      </c>
      <c r="F77" s="55">
        <v>92</v>
      </c>
      <c r="G77" s="55">
        <v>74</v>
      </c>
      <c r="H77" s="54">
        <v>1.5</v>
      </c>
      <c r="I77" s="57">
        <v>1555068</v>
      </c>
      <c r="J77" s="55">
        <v>1504291</v>
      </c>
      <c r="K77" s="60">
        <v>8184.5684210526315</v>
      </c>
      <c r="L77" s="51">
        <v>38.11</v>
      </c>
      <c r="M77" s="51">
        <v>22.46271</v>
      </c>
      <c r="N77" s="51">
        <v>81.451552</v>
      </c>
      <c r="O77" s="43">
        <v>7</v>
      </c>
      <c r="S77" s="2"/>
    </row>
    <row r="78" spans="2:19" ht="14.4">
      <c r="B78" s="43">
        <v>7</v>
      </c>
      <c r="C78" s="51" t="s">
        <v>183</v>
      </c>
      <c r="D78" s="51" t="s">
        <v>172</v>
      </c>
      <c r="E78" s="51">
        <v>10</v>
      </c>
      <c r="F78" s="54">
        <v>90</v>
      </c>
      <c r="G78" s="54">
        <v>110</v>
      </c>
      <c r="H78" s="54">
        <v>0.3</v>
      </c>
      <c r="I78" s="57">
        <v>39392</v>
      </c>
      <c r="J78" s="55">
        <v>38507</v>
      </c>
      <c r="K78" s="60">
        <v>207.32631578947368</v>
      </c>
      <c r="L78" s="51">
        <v>0</v>
      </c>
      <c r="M78" s="51">
        <v>22.465617</v>
      </c>
      <c r="N78" s="51">
        <v>81.450713</v>
      </c>
      <c r="O78" s="43">
        <v>10</v>
      </c>
      <c r="S78" s="2"/>
    </row>
    <row r="79" spans="2:19" ht="14.4">
      <c r="B79" s="43">
        <v>8</v>
      </c>
      <c r="C79" s="54" t="s">
        <v>184</v>
      </c>
      <c r="D79" s="51" t="s">
        <v>172</v>
      </c>
      <c r="E79" s="51">
        <v>1</v>
      </c>
      <c r="F79" s="54">
        <v>125</v>
      </c>
      <c r="G79" s="54">
        <v>85</v>
      </c>
      <c r="H79" s="54">
        <v>0.3</v>
      </c>
      <c r="I79" s="58">
        <v>39392</v>
      </c>
      <c r="J79" s="54">
        <v>38507</v>
      </c>
      <c r="K79" s="60">
        <v>207.32631578947368</v>
      </c>
      <c r="L79" s="51">
        <v>0</v>
      </c>
      <c r="M79" s="51">
        <v>22.465373</v>
      </c>
      <c r="N79" s="51" t="s">
        <v>90</v>
      </c>
      <c r="O79" s="43">
        <v>10</v>
      </c>
      <c r="S79" s="2"/>
    </row>
    <row r="80" spans="2:19" ht="14.4">
      <c r="B80" s="43">
        <v>9</v>
      </c>
      <c r="C80" s="55" t="s">
        <v>185</v>
      </c>
      <c r="D80" s="51" t="s">
        <v>172</v>
      </c>
      <c r="E80" s="51">
        <v>5</v>
      </c>
      <c r="F80" s="54">
        <v>3</v>
      </c>
      <c r="G80" s="54">
        <v>1.5</v>
      </c>
      <c r="H80" s="54">
        <v>1</v>
      </c>
      <c r="I80" s="58">
        <v>39392</v>
      </c>
      <c r="J80" s="54">
        <v>38507</v>
      </c>
      <c r="K80" s="60">
        <v>207.32631578947368</v>
      </c>
      <c r="L80" s="51">
        <v>0</v>
      </c>
      <c r="M80" s="51">
        <v>23.465373</v>
      </c>
      <c r="N80" s="51" t="s">
        <v>190</v>
      </c>
      <c r="O80" s="43">
        <v>10</v>
      </c>
      <c r="S80" s="2"/>
    </row>
    <row r="81" spans="2:19" ht="14.4">
      <c r="B81" s="43">
        <v>10</v>
      </c>
      <c r="C81" s="51" t="s">
        <v>186</v>
      </c>
      <c r="D81" s="51" t="s">
        <v>173</v>
      </c>
      <c r="E81" s="51">
        <v>1</v>
      </c>
      <c r="F81" s="54">
        <v>3</v>
      </c>
      <c r="G81" s="54">
        <v>2.5</v>
      </c>
      <c r="H81" s="54">
        <v>0.3</v>
      </c>
      <c r="I81" s="58">
        <v>44719</v>
      </c>
      <c r="J81" s="54">
        <v>43781</v>
      </c>
      <c r="K81" s="60">
        <v>235.36315789473684</v>
      </c>
      <c r="L81" s="51">
        <v>5.39</v>
      </c>
      <c r="M81" s="51">
        <v>22.485935</v>
      </c>
      <c r="N81" s="51">
        <v>81.4758</v>
      </c>
      <c r="O81" s="43">
        <v>5</v>
      </c>
      <c r="S81" s="2"/>
    </row>
    <row r="82" spans="2:19" ht="14.4">
      <c r="B82" s="43">
        <v>11</v>
      </c>
      <c r="C82" s="51" t="s">
        <v>181</v>
      </c>
      <c r="D82" s="51" t="s">
        <v>174</v>
      </c>
      <c r="E82" s="51">
        <v>1</v>
      </c>
      <c r="F82" s="54">
        <v>130</v>
      </c>
      <c r="G82" s="54">
        <v>100</v>
      </c>
      <c r="H82" s="54">
        <v>0.3</v>
      </c>
      <c r="I82" s="58">
        <v>553400</v>
      </c>
      <c r="J82" s="54">
        <v>517400</v>
      </c>
      <c r="K82" s="60">
        <v>2912.6315789473683</v>
      </c>
      <c r="L82" s="51">
        <v>38.11</v>
      </c>
      <c r="M82" s="51">
        <v>22.4780982</v>
      </c>
      <c r="N82" s="51">
        <v>81.337764</v>
      </c>
      <c r="O82" s="43">
        <v>9</v>
      </c>
      <c r="S82" s="2"/>
    </row>
    <row r="83" spans="2:19" ht="14.4">
      <c r="B83" s="43">
        <v>12</v>
      </c>
      <c r="C83" s="51" t="s">
        <v>181</v>
      </c>
      <c r="D83" s="51" t="s">
        <v>175</v>
      </c>
      <c r="E83" s="51">
        <v>1</v>
      </c>
      <c r="F83" s="55">
        <v>70</v>
      </c>
      <c r="G83" s="55">
        <v>98</v>
      </c>
      <c r="H83" s="54">
        <v>0.5</v>
      </c>
      <c r="I83" s="57">
        <v>956900</v>
      </c>
      <c r="J83" s="55">
        <v>898200</v>
      </c>
      <c r="K83" s="60">
        <v>5036.315789473684</v>
      </c>
      <c r="L83" s="51">
        <v>38.11</v>
      </c>
      <c r="M83" s="51">
        <v>22.477773</v>
      </c>
      <c r="N83" s="51">
        <v>81.437926</v>
      </c>
      <c r="O83" s="43">
        <v>7</v>
      </c>
      <c r="S83" s="2"/>
    </row>
    <row r="84" spans="2:19" ht="14.4">
      <c r="B84" s="43">
        <v>13</v>
      </c>
      <c r="C84" s="51" t="s">
        <v>182</v>
      </c>
      <c r="D84" s="51" t="s">
        <v>87</v>
      </c>
      <c r="E84" s="51">
        <v>1</v>
      </c>
      <c r="F84" s="54">
        <v>120</v>
      </c>
      <c r="G84" s="54">
        <v>80</v>
      </c>
      <c r="H84" s="54">
        <v>1.5</v>
      </c>
      <c r="I84" s="58">
        <v>1984602</v>
      </c>
      <c r="J84" s="54">
        <v>1925296</v>
      </c>
      <c r="K84" s="60">
        <v>10445.273684210526</v>
      </c>
      <c r="L84" s="51">
        <v>38.11</v>
      </c>
      <c r="M84" s="51">
        <v>22.439521</v>
      </c>
      <c r="N84" s="51">
        <v>81.47567</v>
      </c>
      <c r="O84" s="43">
        <v>5</v>
      </c>
      <c r="S84" s="2"/>
    </row>
    <row r="85" spans="2:19" ht="14.4">
      <c r="B85" s="43">
        <v>14</v>
      </c>
      <c r="C85" s="51" t="s">
        <v>181</v>
      </c>
      <c r="D85" s="51" t="s">
        <v>176</v>
      </c>
      <c r="E85" s="51">
        <v>1</v>
      </c>
      <c r="F85" s="55">
        <v>100</v>
      </c>
      <c r="G85" s="55">
        <v>100</v>
      </c>
      <c r="H85" s="54">
        <v>0.5</v>
      </c>
      <c r="I85" s="57">
        <v>956900</v>
      </c>
      <c r="J85" s="55">
        <v>898200</v>
      </c>
      <c r="K85" s="60">
        <v>5036.315789473684</v>
      </c>
      <c r="L85" s="51">
        <v>38.11</v>
      </c>
      <c r="M85" s="51">
        <v>22.456358</v>
      </c>
      <c r="N85" s="51">
        <v>81.463603</v>
      </c>
      <c r="O85" s="43">
        <v>11</v>
      </c>
      <c r="S85" s="2"/>
    </row>
    <row r="86" spans="2:19" ht="14.4">
      <c r="B86" s="43">
        <v>15</v>
      </c>
      <c r="C86" s="51" t="s">
        <v>181</v>
      </c>
      <c r="D86" s="51" t="s">
        <v>177</v>
      </c>
      <c r="E86" s="51">
        <v>1</v>
      </c>
      <c r="F86" s="54">
        <v>150</v>
      </c>
      <c r="G86" s="54">
        <v>100</v>
      </c>
      <c r="H86" s="54">
        <v>0.5</v>
      </c>
      <c r="I86" s="58">
        <v>797589</v>
      </c>
      <c r="J86" s="54">
        <v>775976</v>
      </c>
      <c r="K86" s="60">
        <v>4197.836842105263</v>
      </c>
      <c r="L86" s="51">
        <v>38.11</v>
      </c>
      <c r="M86" s="51">
        <v>22.459896</v>
      </c>
      <c r="N86" s="51">
        <v>81.469123</v>
      </c>
      <c r="O86" s="43">
        <v>1</v>
      </c>
      <c r="S86" s="2"/>
    </row>
    <row r="87" spans="2:19" ht="14.4">
      <c r="B87" s="43">
        <v>16</v>
      </c>
      <c r="C87" s="51" t="s">
        <v>181</v>
      </c>
      <c r="D87" s="51" t="s">
        <v>178</v>
      </c>
      <c r="E87" s="51">
        <v>1</v>
      </c>
      <c r="F87" s="55">
        <v>130</v>
      </c>
      <c r="G87" s="55">
        <v>100</v>
      </c>
      <c r="H87" s="54">
        <v>0.5</v>
      </c>
      <c r="I87" s="57">
        <v>797589</v>
      </c>
      <c r="J87" s="55">
        <v>775976</v>
      </c>
      <c r="K87" s="60">
        <v>4197.836842105263</v>
      </c>
      <c r="L87" s="51">
        <v>38.11</v>
      </c>
      <c r="M87" s="51">
        <v>22.491254</v>
      </c>
      <c r="N87" s="51">
        <v>81.465371</v>
      </c>
      <c r="O87" s="43">
        <v>12</v>
      </c>
      <c r="S87" s="2"/>
    </row>
    <row r="88" spans="2:19" ht="14.4">
      <c r="B88" s="43">
        <v>17</v>
      </c>
      <c r="C88" s="51" t="s">
        <v>181</v>
      </c>
      <c r="D88" s="51" t="s">
        <v>179</v>
      </c>
      <c r="E88" s="51">
        <v>1</v>
      </c>
      <c r="F88" s="54">
        <v>125</v>
      </c>
      <c r="G88" s="54">
        <v>77</v>
      </c>
      <c r="H88" s="54">
        <v>0.5</v>
      </c>
      <c r="I88" s="58">
        <v>797589</v>
      </c>
      <c r="J88" s="54">
        <v>775976</v>
      </c>
      <c r="K88" s="60">
        <v>4197.836842105263</v>
      </c>
      <c r="L88" s="51">
        <v>38.11</v>
      </c>
      <c r="M88" s="51">
        <v>22.439368</v>
      </c>
      <c r="N88" s="51">
        <v>81.475075</v>
      </c>
      <c r="O88" s="43">
        <v>10</v>
      </c>
      <c r="S88" s="2"/>
    </row>
    <row r="89" spans="2:19" ht="14.4">
      <c r="B89" s="43">
        <v>18</v>
      </c>
      <c r="C89" s="51" t="s">
        <v>187</v>
      </c>
      <c r="D89" s="51" t="s">
        <v>180</v>
      </c>
      <c r="E89" s="51">
        <v>1</v>
      </c>
      <c r="F89" s="55" t="s">
        <v>189</v>
      </c>
      <c r="G89" s="55" t="s">
        <v>189</v>
      </c>
      <c r="H89" s="54">
        <v>0.3</v>
      </c>
      <c r="I89" s="59">
        <v>1.8857</v>
      </c>
      <c r="J89" s="56">
        <v>1.75</v>
      </c>
      <c r="K89" s="60">
        <v>907</v>
      </c>
      <c r="L89" s="51">
        <v>2</v>
      </c>
      <c r="M89" s="51">
        <v>22.456358</v>
      </c>
      <c r="N89" s="51">
        <v>81.463603</v>
      </c>
      <c r="O89" s="43">
        <v>10</v>
      </c>
      <c r="S89" s="2"/>
    </row>
    <row r="90" spans="2:19" ht="14.4">
      <c r="B90" s="43">
        <v>19</v>
      </c>
      <c r="C90" s="51" t="s">
        <v>188</v>
      </c>
      <c r="D90" s="51" t="s">
        <v>93</v>
      </c>
      <c r="E90" s="51">
        <v>1</v>
      </c>
      <c r="F90" s="54">
        <v>90</v>
      </c>
      <c r="G90" s="54">
        <v>110</v>
      </c>
      <c r="H90" s="54">
        <v>0.3</v>
      </c>
      <c r="I90" s="58">
        <v>44719</v>
      </c>
      <c r="J90" s="54">
        <v>43781</v>
      </c>
      <c r="K90" s="60">
        <v>235.36315789473684</v>
      </c>
      <c r="L90" s="51">
        <v>1</v>
      </c>
      <c r="M90" s="51">
        <v>22.45789</v>
      </c>
      <c r="N90" s="51">
        <v>81.445641</v>
      </c>
      <c r="O90" s="43">
        <v>1</v>
      </c>
      <c r="S90" s="2"/>
    </row>
    <row r="91" spans="2:19" ht="14.4">
      <c r="B91" s="43">
        <v>20</v>
      </c>
      <c r="C91" s="51" t="s">
        <v>188</v>
      </c>
      <c r="D91" s="51" t="s">
        <v>94</v>
      </c>
      <c r="E91" s="51">
        <v>1</v>
      </c>
      <c r="F91" s="54">
        <v>125</v>
      </c>
      <c r="G91" s="54">
        <v>85</v>
      </c>
      <c r="H91" s="54">
        <v>0.3</v>
      </c>
      <c r="I91" s="58">
        <v>39392</v>
      </c>
      <c r="J91" s="54">
        <v>38507</v>
      </c>
      <c r="K91" s="60">
        <v>207.32631578947368</v>
      </c>
      <c r="L91" s="51">
        <v>1</v>
      </c>
      <c r="M91" s="51">
        <v>22.478092</v>
      </c>
      <c r="N91" s="51">
        <v>81.437764</v>
      </c>
      <c r="O91" s="43">
        <v>1</v>
      </c>
      <c r="S91" s="2"/>
    </row>
    <row r="92" spans="2:19" ht="14.4">
      <c r="B92" s="43">
        <v>21</v>
      </c>
      <c r="C92" s="51" t="s">
        <v>188</v>
      </c>
      <c r="D92" s="51" t="s">
        <v>95</v>
      </c>
      <c r="E92" s="51">
        <v>1</v>
      </c>
      <c r="F92" s="55">
        <v>90</v>
      </c>
      <c r="G92" s="55">
        <v>100</v>
      </c>
      <c r="H92" s="54">
        <v>0.3</v>
      </c>
      <c r="I92" s="57">
        <v>39392</v>
      </c>
      <c r="J92" s="55">
        <v>38507</v>
      </c>
      <c r="K92" s="60">
        <v>207.32631578947368</v>
      </c>
      <c r="L92" s="51">
        <v>1</v>
      </c>
      <c r="M92" s="51">
        <v>22.477773</v>
      </c>
      <c r="N92" s="51">
        <v>81.437926</v>
      </c>
      <c r="O92" s="43">
        <v>1</v>
      </c>
      <c r="S92" s="2"/>
    </row>
    <row r="93" spans="2:19" ht="14.4">
      <c r="B93" s="43">
        <v>22</v>
      </c>
      <c r="C93" s="51" t="s">
        <v>188</v>
      </c>
      <c r="D93" s="51" t="s">
        <v>96</v>
      </c>
      <c r="E93" s="51">
        <v>1</v>
      </c>
      <c r="F93" s="54">
        <v>90</v>
      </c>
      <c r="G93" s="54">
        <v>110</v>
      </c>
      <c r="H93" s="54">
        <v>0.3</v>
      </c>
      <c r="I93" s="58">
        <v>39392</v>
      </c>
      <c r="J93" s="54">
        <v>38507</v>
      </c>
      <c r="K93" s="60">
        <v>207.32631578947368</v>
      </c>
      <c r="L93" s="51">
        <v>1</v>
      </c>
      <c r="M93" s="51">
        <v>22.459204</v>
      </c>
      <c r="N93" s="51">
        <v>81.451877</v>
      </c>
      <c r="O93" s="43">
        <v>1</v>
      </c>
      <c r="S93" s="2"/>
    </row>
    <row r="94" spans="2:19" ht="14.4">
      <c r="B94" s="43">
        <v>23</v>
      </c>
      <c r="C94" s="51" t="s">
        <v>188</v>
      </c>
      <c r="D94" s="51" t="s">
        <v>97</v>
      </c>
      <c r="E94" s="51">
        <v>1</v>
      </c>
      <c r="F94" s="54">
        <v>90</v>
      </c>
      <c r="G94" s="54">
        <v>110</v>
      </c>
      <c r="H94" s="54">
        <v>0.3</v>
      </c>
      <c r="I94" s="58">
        <v>39392</v>
      </c>
      <c r="J94" s="54">
        <v>38507</v>
      </c>
      <c r="K94" s="60">
        <v>207.32631578947368</v>
      </c>
      <c r="L94" s="51">
        <v>1</v>
      </c>
      <c r="M94" s="51">
        <v>22.458339</v>
      </c>
      <c r="N94" s="51">
        <v>81.452863</v>
      </c>
      <c r="O94" s="43">
        <v>1</v>
      </c>
      <c r="S94" s="2"/>
    </row>
    <row r="95" spans="2:19" ht="14.4">
      <c r="B95" s="43">
        <v>24</v>
      </c>
      <c r="C95" s="51" t="s">
        <v>188</v>
      </c>
      <c r="D95" s="51" t="s">
        <v>98</v>
      </c>
      <c r="E95" s="51">
        <v>1</v>
      </c>
      <c r="F95" s="55">
        <v>105</v>
      </c>
      <c r="G95" s="55">
        <v>95</v>
      </c>
      <c r="H95" s="54">
        <v>0.3</v>
      </c>
      <c r="I95" s="57">
        <v>39392</v>
      </c>
      <c r="J95" s="55">
        <v>38507</v>
      </c>
      <c r="K95" s="60">
        <v>207.32631578947368</v>
      </c>
      <c r="L95" s="51">
        <v>1</v>
      </c>
      <c r="M95" s="51">
        <v>22.456017</v>
      </c>
      <c r="N95" s="51">
        <v>81.449829</v>
      </c>
      <c r="O95" s="43">
        <v>1</v>
      </c>
      <c r="S95" s="2"/>
    </row>
    <row r="96" spans="2:15" ht="14.4">
      <c r="B96" s="43">
        <v>25</v>
      </c>
      <c r="C96" s="51" t="s">
        <v>188</v>
      </c>
      <c r="D96" s="51" t="s">
        <v>99</v>
      </c>
      <c r="E96" s="51">
        <v>1</v>
      </c>
      <c r="F96" s="55">
        <v>100</v>
      </c>
      <c r="G96" s="55">
        <v>90</v>
      </c>
      <c r="H96" s="54">
        <v>0.3</v>
      </c>
      <c r="I96" s="57">
        <v>44719</v>
      </c>
      <c r="J96" s="55">
        <v>43781</v>
      </c>
      <c r="K96" s="60">
        <v>235.36315789473684</v>
      </c>
      <c r="L96" s="51">
        <v>1</v>
      </c>
      <c r="M96" s="51">
        <v>22.4567</v>
      </c>
      <c r="N96" s="51">
        <v>81.449821</v>
      </c>
      <c r="O96" s="43">
        <v>1</v>
      </c>
    </row>
    <row r="97" spans="2:15" ht="14.4">
      <c r="B97" s="43">
        <v>26</v>
      </c>
      <c r="C97" s="51" t="s">
        <v>188</v>
      </c>
      <c r="D97" s="51" t="s">
        <v>100</v>
      </c>
      <c r="E97" s="51">
        <v>1</v>
      </c>
      <c r="F97" s="54">
        <v>90</v>
      </c>
      <c r="G97" s="54">
        <v>110</v>
      </c>
      <c r="H97" s="54">
        <v>0.3</v>
      </c>
      <c r="I97" s="57">
        <v>39392</v>
      </c>
      <c r="J97" s="55">
        <v>38507</v>
      </c>
      <c r="K97" s="60">
        <v>207.32631578947368</v>
      </c>
      <c r="L97" s="51">
        <v>1</v>
      </c>
      <c r="M97" s="51">
        <v>22.45859</v>
      </c>
      <c r="N97" s="51">
        <v>81.449917</v>
      </c>
      <c r="O97" s="43">
        <v>1</v>
      </c>
    </row>
    <row r="98" spans="2:15" ht="14.4">
      <c r="B98" s="43">
        <v>27</v>
      </c>
      <c r="C98" s="51" t="s">
        <v>188</v>
      </c>
      <c r="D98" s="51" t="s">
        <v>101</v>
      </c>
      <c r="E98" s="51">
        <v>1</v>
      </c>
      <c r="F98" s="54">
        <v>125</v>
      </c>
      <c r="G98" s="54">
        <v>85</v>
      </c>
      <c r="H98" s="54">
        <v>0.3</v>
      </c>
      <c r="I98" s="57">
        <v>39392</v>
      </c>
      <c r="J98" s="55">
        <v>38507</v>
      </c>
      <c r="K98" s="60">
        <v>207.32631578947368</v>
      </c>
      <c r="L98" s="51">
        <v>1</v>
      </c>
      <c r="M98" s="51">
        <v>22.459719</v>
      </c>
      <c r="N98" s="51">
        <v>81.450151</v>
      </c>
      <c r="O98" s="43">
        <v>1</v>
      </c>
    </row>
    <row r="99" spans="2:15" ht="14.4">
      <c r="B99" s="43">
        <v>28</v>
      </c>
      <c r="C99" s="51" t="s">
        <v>188</v>
      </c>
      <c r="D99" s="51" t="s">
        <v>102</v>
      </c>
      <c r="E99" s="51">
        <v>1</v>
      </c>
      <c r="F99" s="55">
        <v>90</v>
      </c>
      <c r="G99" s="55">
        <v>100</v>
      </c>
      <c r="H99" s="54">
        <v>0.3</v>
      </c>
      <c r="I99" s="57">
        <v>39392</v>
      </c>
      <c r="J99" s="55">
        <v>38507</v>
      </c>
      <c r="K99" s="60">
        <v>207.32631578947368</v>
      </c>
      <c r="L99" s="51">
        <v>1</v>
      </c>
      <c r="M99" s="51">
        <v>22.459284</v>
      </c>
      <c r="N99" s="51">
        <v>81.451342</v>
      </c>
      <c r="O99" s="43">
        <v>1</v>
      </c>
    </row>
    <row r="100" spans="2:15" ht="14.4">
      <c r="B100" s="43">
        <v>29</v>
      </c>
      <c r="C100" s="51" t="s">
        <v>188</v>
      </c>
      <c r="D100" s="51" t="s">
        <v>103</v>
      </c>
      <c r="E100" s="51">
        <v>1</v>
      </c>
      <c r="F100" s="54">
        <v>90</v>
      </c>
      <c r="G100" s="54">
        <v>110</v>
      </c>
      <c r="H100" s="54">
        <v>0.3</v>
      </c>
      <c r="I100" s="57">
        <v>39392</v>
      </c>
      <c r="J100" s="55">
        <v>38507</v>
      </c>
      <c r="K100" s="60">
        <v>207.32631578947368</v>
      </c>
      <c r="L100" s="51">
        <v>1</v>
      </c>
      <c r="M100" s="51">
        <v>22.460129</v>
      </c>
      <c r="N100" s="51">
        <v>81.452116</v>
      </c>
      <c r="O100" s="43">
        <v>1</v>
      </c>
    </row>
    <row r="101" spans="2:15" ht="14.4">
      <c r="B101" s="43">
        <v>30</v>
      </c>
      <c r="C101" s="51" t="s">
        <v>188</v>
      </c>
      <c r="D101" s="51" t="s">
        <v>104</v>
      </c>
      <c r="E101" s="51">
        <v>1</v>
      </c>
      <c r="F101" s="54">
        <v>90</v>
      </c>
      <c r="G101" s="54">
        <v>110</v>
      </c>
      <c r="H101" s="54">
        <v>0.3</v>
      </c>
      <c r="I101" s="57">
        <v>44719</v>
      </c>
      <c r="J101" s="55">
        <v>43781</v>
      </c>
      <c r="K101" s="60">
        <v>235.36315789473684</v>
      </c>
      <c r="L101" s="51">
        <v>1</v>
      </c>
      <c r="M101" s="51">
        <v>22.460652</v>
      </c>
      <c r="N101" s="51">
        <v>81.451769</v>
      </c>
      <c r="O101" s="43">
        <v>1</v>
      </c>
    </row>
    <row r="102" spans="2:15" ht="14.4">
      <c r="B102" s="43">
        <v>31</v>
      </c>
      <c r="C102" s="51" t="s">
        <v>188</v>
      </c>
      <c r="D102" s="51" t="s">
        <v>105</v>
      </c>
      <c r="E102" s="51">
        <v>1</v>
      </c>
      <c r="F102" s="55">
        <v>105</v>
      </c>
      <c r="G102" s="55">
        <v>95</v>
      </c>
      <c r="H102" s="54">
        <v>0.3</v>
      </c>
      <c r="I102" s="57">
        <v>39392</v>
      </c>
      <c r="J102" s="55">
        <v>38507</v>
      </c>
      <c r="K102" s="60">
        <v>207.32631578947368</v>
      </c>
      <c r="L102" s="51">
        <v>1</v>
      </c>
      <c r="M102" s="51">
        <v>22.475187</v>
      </c>
      <c r="N102" s="51">
        <v>81.434614</v>
      </c>
      <c r="O102" s="43">
        <v>1</v>
      </c>
    </row>
    <row r="103" spans="2:15" ht="14.4">
      <c r="B103" s="43">
        <v>32</v>
      </c>
      <c r="C103" s="51" t="s">
        <v>188</v>
      </c>
      <c r="D103" s="51" t="s">
        <v>106</v>
      </c>
      <c r="E103" s="51">
        <v>1</v>
      </c>
      <c r="F103" s="55">
        <v>100</v>
      </c>
      <c r="G103" s="55">
        <v>90</v>
      </c>
      <c r="H103" s="54">
        <v>0.3</v>
      </c>
      <c r="I103" s="57">
        <v>39392</v>
      </c>
      <c r="J103" s="55">
        <v>38507</v>
      </c>
      <c r="K103" s="60">
        <v>207.32631578947368</v>
      </c>
      <c r="L103" s="51">
        <v>1</v>
      </c>
      <c r="M103" s="51">
        <v>22.475264</v>
      </c>
      <c r="N103" s="51">
        <v>81.434997</v>
      </c>
      <c r="O103" s="43">
        <v>1</v>
      </c>
    </row>
    <row r="104" spans="2:15" ht="14.4">
      <c r="B104" s="43">
        <v>33</v>
      </c>
      <c r="C104" s="51" t="s">
        <v>188</v>
      </c>
      <c r="D104" s="51" t="s">
        <v>107</v>
      </c>
      <c r="E104" s="51">
        <v>1</v>
      </c>
      <c r="F104" s="54">
        <v>90</v>
      </c>
      <c r="G104" s="54">
        <v>110</v>
      </c>
      <c r="H104" s="54">
        <v>0.3</v>
      </c>
      <c r="I104" s="58">
        <v>39392</v>
      </c>
      <c r="J104" s="54">
        <v>38507</v>
      </c>
      <c r="K104" s="60">
        <v>207.32631578947368</v>
      </c>
      <c r="L104" s="51">
        <v>1</v>
      </c>
      <c r="M104" s="51">
        <v>223.4739</v>
      </c>
      <c r="N104" s="51">
        <v>81.432021</v>
      </c>
      <c r="O104" s="43">
        <v>1</v>
      </c>
    </row>
    <row r="105" spans="2:15" ht="14.4">
      <c r="B105" s="43">
        <v>34</v>
      </c>
      <c r="C105" s="51" t="s">
        <v>188</v>
      </c>
      <c r="D105" s="51" t="s">
        <v>108</v>
      </c>
      <c r="E105" s="51">
        <v>1</v>
      </c>
      <c r="F105" s="54">
        <v>125</v>
      </c>
      <c r="G105" s="54">
        <v>85</v>
      </c>
      <c r="H105" s="54">
        <v>0.3</v>
      </c>
      <c r="I105" s="57">
        <v>39392</v>
      </c>
      <c r="J105" s="55">
        <v>38507</v>
      </c>
      <c r="K105" s="60">
        <v>207.32631578947368</v>
      </c>
      <c r="L105" s="51">
        <v>1</v>
      </c>
      <c r="M105" s="51">
        <v>22.474021</v>
      </c>
      <c r="N105" s="51">
        <v>81.430653</v>
      </c>
      <c r="O105" s="43">
        <v>1</v>
      </c>
    </row>
    <row r="106" spans="2:15" ht="14.4">
      <c r="B106" s="43">
        <v>35</v>
      </c>
      <c r="C106" s="51" t="s">
        <v>188</v>
      </c>
      <c r="D106" s="51" t="s">
        <v>109</v>
      </c>
      <c r="E106" s="51">
        <v>1</v>
      </c>
      <c r="F106" s="55">
        <v>90</v>
      </c>
      <c r="G106" s="55">
        <v>100</v>
      </c>
      <c r="H106" s="54">
        <v>0.3</v>
      </c>
      <c r="I106" s="58">
        <v>44719</v>
      </c>
      <c r="J106" s="54">
        <v>43781</v>
      </c>
      <c r="K106" s="60">
        <v>235.36315789473684</v>
      </c>
      <c r="L106" s="51">
        <v>1</v>
      </c>
      <c r="M106" s="51">
        <v>22.474993</v>
      </c>
      <c r="N106" s="51">
        <v>81.434052</v>
      </c>
      <c r="O106" s="43">
        <v>1</v>
      </c>
    </row>
    <row r="107" spans="2:15" ht="14.4">
      <c r="B107" s="43">
        <v>36</v>
      </c>
      <c r="C107" s="51" t="s">
        <v>188</v>
      </c>
      <c r="D107" s="51" t="s">
        <v>110</v>
      </c>
      <c r="E107" s="51">
        <v>1</v>
      </c>
      <c r="F107" s="54">
        <v>90</v>
      </c>
      <c r="G107" s="54">
        <v>110</v>
      </c>
      <c r="H107" s="54">
        <v>0.3</v>
      </c>
      <c r="I107" s="58">
        <v>39392</v>
      </c>
      <c r="J107" s="54">
        <v>38507</v>
      </c>
      <c r="K107" s="60">
        <v>207.32631578947368</v>
      </c>
      <c r="L107" s="51">
        <v>1</v>
      </c>
      <c r="M107" s="51">
        <v>22.475653</v>
      </c>
      <c r="N107" s="51">
        <v>81.43402</v>
      </c>
      <c r="O107" s="43">
        <v>1</v>
      </c>
    </row>
    <row r="108" spans="2:15" ht="14.4">
      <c r="B108" s="43">
        <v>37</v>
      </c>
      <c r="C108" s="51" t="s">
        <v>188</v>
      </c>
      <c r="D108" s="51" t="s">
        <v>111</v>
      </c>
      <c r="E108" s="51">
        <v>1</v>
      </c>
      <c r="F108" s="54">
        <v>90</v>
      </c>
      <c r="G108" s="54">
        <v>110</v>
      </c>
      <c r="H108" s="54">
        <v>0.3</v>
      </c>
      <c r="I108" s="58">
        <v>39392</v>
      </c>
      <c r="J108" s="54">
        <v>38507</v>
      </c>
      <c r="K108" s="60">
        <v>207.32631578947368</v>
      </c>
      <c r="L108" s="51">
        <v>1</v>
      </c>
      <c r="M108" s="51">
        <v>22.472592</v>
      </c>
      <c r="N108" s="51">
        <v>81.430744</v>
      </c>
      <c r="O108" s="43">
        <v>1</v>
      </c>
    </row>
    <row r="109" spans="2:15" ht="14.4">
      <c r="B109" s="43">
        <v>38</v>
      </c>
      <c r="C109" s="51" t="s">
        <v>188</v>
      </c>
      <c r="D109" s="51" t="s">
        <v>112</v>
      </c>
      <c r="E109" s="51">
        <v>1</v>
      </c>
      <c r="F109" s="55">
        <v>105</v>
      </c>
      <c r="G109" s="55">
        <v>95</v>
      </c>
      <c r="H109" s="54">
        <v>0.3</v>
      </c>
      <c r="I109" s="57">
        <v>39392</v>
      </c>
      <c r="J109" s="55">
        <v>38507</v>
      </c>
      <c r="K109" s="60">
        <v>207.32631578947368</v>
      </c>
      <c r="L109" s="51">
        <v>1</v>
      </c>
      <c r="M109" s="51">
        <v>22.473754</v>
      </c>
      <c r="N109" s="51">
        <v>81.429629</v>
      </c>
      <c r="O109" s="43">
        <v>1</v>
      </c>
    </row>
    <row r="110" spans="2:15" ht="14.4">
      <c r="B110" s="43">
        <v>39</v>
      </c>
      <c r="C110" s="51" t="s">
        <v>188</v>
      </c>
      <c r="D110" s="51" t="s">
        <v>113</v>
      </c>
      <c r="E110" s="51">
        <v>1</v>
      </c>
      <c r="F110" s="55">
        <v>100</v>
      </c>
      <c r="G110" s="55">
        <v>90</v>
      </c>
      <c r="H110" s="54">
        <v>0.3</v>
      </c>
      <c r="I110" s="57">
        <v>44719</v>
      </c>
      <c r="J110" s="55">
        <v>43781</v>
      </c>
      <c r="K110" s="60">
        <v>235.36315789473684</v>
      </c>
      <c r="L110" s="51">
        <v>1</v>
      </c>
      <c r="M110" s="51">
        <v>22.479502</v>
      </c>
      <c r="N110" s="51">
        <v>81.44474</v>
      </c>
      <c r="O110" s="43">
        <v>1</v>
      </c>
    </row>
    <row r="111" spans="2:15" ht="14.4">
      <c r="B111" s="43">
        <v>40</v>
      </c>
      <c r="C111" s="51" t="s">
        <v>188</v>
      </c>
      <c r="D111" s="51" t="s">
        <v>114</v>
      </c>
      <c r="E111" s="51">
        <v>1</v>
      </c>
      <c r="F111" s="54">
        <v>90</v>
      </c>
      <c r="G111" s="54">
        <v>110</v>
      </c>
      <c r="H111" s="54">
        <v>0.3</v>
      </c>
      <c r="I111" s="57">
        <v>39392</v>
      </c>
      <c r="J111" s="55">
        <v>38507</v>
      </c>
      <c r="K111" s="60">
        <v>207.32631578947368</v>
      </c>
      <c r="L111" s="51">
        <v>1</v>
      </c>
      <c r="M111" s="51">
        <v>22.489624</v>
      </c>
      <c r="N111" s="51">
        <v>81.474524</v>
      </c>
      <c r="O111" s="43">
        <v>1</v>
      </c>
    </row>
    <row r="112" spans="2:15" ht="14.4">
      <c r="B112" s="43">
        <v>41</v>
      </c>
      <c r="C112" s="51" t="s">
        <v>188</v>
      </c>
      <c r="D112" s="51" t="s">
        <v>115</v>
      </c>
      <c r="E112" s="51">
        <v>1</v>
      </c>
      <c r="F112" s="54">
        <v>125</v>
      </c>
      <c r="G112" s="54">
        <v>85</v>
      </c>
      <c r="H112" s="54">
        <v>0.3</v>
      </c>
      <c r="I112" s="58">
        <v>47382</v>
      </c>
      <c r="J112" s="54">
        <v>46418</v>
      </c>
      <c r="K112" s="60">
        <v>249.37894736842105</v>
      </c>
      <c r="L112" s="51">
        <v>1</v>
      </c>
      <c r="M112" s="51">
        <v>22.48611</v>
      </c>
      <c r="N112" s="51">
        <v>81.4477391</v>
      </c>
      <c r="O112" s="43">
        <v>1</v>
      </c>
    </row>
    <row r="113" spans="2:15" ht="14.4">
      <c r="B113" s="43">
        <v>42</v>
      </c>
      <c r="C113" s="51" t="s">
        <v>188</v>
      </c>
      <c r="D113" s="51" t="s">
        <v>116</v>
      </c>
      <c r="E113" s="51">
        <v>1</v>
      </c>
      <c r="F113" s="55">
        <v>90</v>
      </c>
      <c r="G113" s="55">
        <v>100</v>
      </c>
      <c r="H113" s="54">
        <v>0.3</v>
      </c>
      <c r="I113" s="57">
        <v>39392</v>
      </c>
      <c r="J113" s="55">
        <v>38507</v>
      </c>
      <c r="K113" s="60">
        <v>207.32631578947368</v>
      </c>
      <c r="L113" s="51">
        <v>1</v>
      </c>
      <c r="M113" s="51">
        <v>22.48828</v>
      </c>
      <c r="N113" s="51">
        <v>81.476712</v>
      </c>
      <c r="O113" s="43">
        <v>1</v>
      </c>
    </row>
    <row r="114" spans="2:15" ht="14.4">
      <c r="B114" s="43">
        <v>43</v>
      </c>
      <c r="C114" s="51" t="s">
        <v>188</v>
      </c>
      <c r="D114" s="51" t="s">
        <v>117</v>
      </c>
      <c r="E114" s="51">
        <v>1</v>
      </c>
      <c r="F114" s="54">
        <v>90</v>
      </c>
      <c r="G114" s="54">
        <v>110</v>
      </c>
      <c r="H114" s="54">
        <v>0.3</v>
      </c>
      <c r="I114" s="57">
        <v>39392</v>
      </c>
      <c r="J114" s="55">
        <v>38507</v>
      </c>
      <c r="K114" s="60">
        <v>207.32631578947368</v>
      </c>
      <c r="L114" s="51">
        <v>1</v>
      </c>
      <c r="M114" s="51">
        <v>22.489329</v>
      </c>
      <c r="N114" s="51">
        <v>81.77525</v>
      </c>
      <c r="O114" s="43">
        <v>1</v>
      </c>
    </row>
    <row r="115" spans="2:15" ht="14.4">
      <c r="B115" s="43">
        <v>44</v>
      </c>
      <c r="C115" s="51" t="s">
        <v>188</v>
      </c>
      <c r="D115" s="51" t="s">
        <v>118</v>
      </c>
      <c r="E115" s="51">
        <v>1</v>
      </c>
      <c r="F115" s="54">
        <v>90</v>
      </c>
      <c r="G115" s="54">
        <v>110</v>
      </c>
      <c r="H115" s="54">
        <v>0.3</v>
      </c>
      <c r="I115" s="57">
        <v>44719</v>
      </c>
      <c r="J115" s="55">
        <v>43781</v>
      </c>
      <c r="K115" s="60">
        <v>235.36315789473684</v>
      </c>
      <c r="L115" s="51">
        <v>1</v>
      </c>
      <c r="M115" s="51">
        <v>22.489516</v>
      </c>
      <c r="N115" s="51">
        <v>81.478335</v>
      </c>
      <c r="O115" s="43">
        <v>1</v>
      </c>
    </row>
    <row r="116" spans="2:15" ht="14.4">
      <c r="B116" s="43">
        <v>45</v>
      </c>
      <c r="C116" s="51" t="s">
        <v>188</v>
      </c>
      <c r="D116" s="51" t="s">
        <v>119</v>
      </c>
      <c r="E116" s="51">
        <v>1</v>
      </c>
      <c r="F116" s="55">
        <v>105</v>
      </c>
      <c r="G116" s="55">
        <v>95</v>
      </c>
      <c r="H116" s="54">
        <v>0.3</v>
      </c>
      <c r="I116" s="57">
        <v>47382</v>
      </c>
      <c r="J116" s="55">
        <v>46418</v>
      </c>
      <c r="K116" s="60">
        <v>249.37894736842105</v>
      </c>
      <c r="L116" s="51">
        <v>1</v>
      </c>
      <c r="M116" s="51">
        <v>22.482526</v>
      </c>
      <c r="N116" s="51">
        <v>81.480001</v>
      </c>
      <c r="O116" s="43">
        <v>1</v>
      </c>
    </row>
    <row r="117" spans="2:15" ht="14.4">
      <c r="B117" s="43">
        <v>46</v>
      </c>
      <c r="C117" s="51" t="s">
        <v>188</v>
      </c>
      <c r="D117" s="51" t="s">
        <v>120</v>
      </c>
      <c r="E117" s="51">
        <v>1</v>
      </c>
      <c r="F117" s="55">
        <v>100</v>
      </c>
      <c r="G117" s="55">
        <v>90</v>
      </c>
      <c r="H117" s="54">
        <v>0.3</v>
      </c>
      <c r="I117" s="57">
        <v>44719</v>
      </c>
      <c r="J117" s="55">
        <v>43781</v>
      </c>
      <c r="K117" s="60">
        <v>235.36315789473684</v>
      </c>
      <c r="L117" s="51">
        <v>1</v>
      </c>
      <c r="M117" s="51">
        <v>22.489444</v>
      </c>
      <c r="N117" s="51">
        <v>81.478369</v>
      </c>
      <c r="O117" s="43">
        <v>1</v>
      </c>
    </row>
    <row r="118" spans="2:15" ht="14.4">
      <c r="B118" s="43">
        <v>47</v>
      </c>
      <c r="C118" s="51" t="s">
        <v>188</v>
      </c>
      <c r="D118" s="51" t="s">
        <v>121</v>
      </c>
      <c r="E118" s="51">
        <v>1</v>
      </c>
      <c r="F118" s="54">
        <v>90</v>
      </c>
      <c r="G118" s="54">
        <v>110</v>
      </c>
      <c r="H118" s="54">
        <v>0.3</v>
      </c>
      <c r="I118" s="58">
        <v>44719</v>
      </c>
      <c r="J118" s="54">
        <v>43781</v>
      </c>
      <c r="K118" s="60">
        <v>235.36315789473684</v>
      </c>
      <c r="L118" s="51">
        <v>1</v>
      </c>
      <c r="M118" s="51">
        <v>22.44012</v>
      </c>
      <c r="N118" s="51">
        <v>81.47023</v>
      </c>
      <c r="O118" s="43">
        <v>1</v>
      </c>
    </row>
    <row r="119" spans="2:15" ht="14.4">
      <c r="B119" s="43">
        <v>48</v>
      </c>
      <c r="C119" s="51" t="s">
        <v>188</v>
      </c>
      <c r="D119" s="51" t="s">
        <v>122</v>
      </c>
      <c r="E119" s="51">
        <v>1</v>
      </c>
      <c r="F119" s="54">
        <v>125</v>
      </c>
      <c r="G119" s="54">
        <v>85</v>
      </c>
      <c r="H119" s="54">
        <v>0.3</v>
      </c>
      <c r="I119" s="57">
        <v>47382</v>
      </c>
      <c r="J119" s="55">
        <v>46418</v>
      </c>
      <c r="K119" s="60">
        <v>249.37894736842105</v>
      </c>
      <c r="L119" s="51">
        <v>1</v>
      </c>
      <c r="M119" s="51">
        <v>22.44824</v>
      </c>
      <c r="N119" s="51">
        <v>81.4461098</v>
      </c>
      <c r="O119" s="43">
        <v>1</v>
      </c>
    </row>
    <row r="120" spans="2:15" ht="14.4">
      <c r="B120" s="43">
        <v>49</v>
      </c>
      <c r="C120" s="51" t="s">
        <v>188</v>
      </c>
      <c r="D120" s="51" t="s">
        <v>123</v>
      </c>
      <c r="E120" s="51">
        <v>1</v>
      </c>
      <c r="F120" s="55">
        <v>90</v>
      </c>
      <c r="G120" s="55">
        <v>100</v>
      </c>
      <c r="H120" s="54">
        <v>0.3</v>
      </c>
      <c r="I120" s="57">
        <v>44719</v>
      </c>
      <c r="J120" s="55">
        <v>43781</v>
      </c>
      <c r="K120" s="60">
        <v>235.36315789473684</v>
      </c>
      <c r="L120" s="51">
        <v>1</v>
      </c>
      <c r="M120" s="51">
        <v>22.459298</v>
      </c>
      <c r="N120" s="51">
        <v>81.45124</v>
      </c>
      <c r="O120" s="43">
        <v>1</v>
      </c>
    </row>
    <row r="121" spans="2:15" ht="14.4">
      <c r="B121" s="43">
        <v>50</v>
      </c>
      <c r="C121" s="51" t="s">
        <v>188</v>
      </c>
      <c r="D121" s="51" t="s">
        <v>124</v>
      </c>
      <c r="E121" s="51">
        <v>1</v>
      </c>
      <c r="F121" s="54">
        <v>90</v>
      </c>
      <c r="G121" s="54">
        <v>110</v>
      </c>
      <c r="H121" s="54">
        <v>0.3</v>
      </c>
      <c r="I121" s="58">
        <v>39392</v>
      </c>
      <c r="J121" s="54">
        <v>38507</v>
      </c>
      <c r="K121" s="60">
        <v>207.32631578947368</v>
      </c>
      <c r="L121" s="51">
        <v>1</v>
      </c>
      <c r="M121" s="51">
        <v>22.456201</v>
      </c>
      <c r="N121" s="51">
        <v>81.450331</v>
      </c>
      <c r="O121" s="43">
        <v>1</v>
      </c>
    </row>
    <row r="122" spans="2:15" ht="14.4">
      <c r="B122" s="43">
        <v>51</v>
      </c>
      <c r="C122" s="51" t="s">
        <v>188</v>
      </c>
      <c r="D122" s="51" t="s">
        <v>125</v>
      </c>
      <c r="E122" s="51">
        <v>1</v>
      </c>
      <c r="F122" s="54">
        <v>90</v>
      </c>
      <c r="G122" s="54">
        <v>110</v>
      </c>
      <c r="H122" s="54">
        <v>0.3</v>
      </c>
      <c r="I122" s="58">
        <v>44719</v>
      </c>
      <c r="J122" s="54">
        <v>43781</v>
      </c>
      <c r="K122" s="60">
        <v>235.36315789473684</v>
      </c>
      <c r="L122" s="51">
        <v>1</v>
      </c>
      <c r="M122" s="51">
        <v>22.448082</v>
      </c>
      <c r="N122" s="51">
        <v>81.44577</v>
      </c>
      <c r="O122" s="43">
        <v>1</v>
      </c>
    </row>
    <row r="123" spans="2:15" ht="14.4">
      <c r="B123" s="43">
        <v>52</v>
      </c>
      <c r="C123" s="51" t="s">
        <v>188</v>
      </c>
      <c r="D123" s="51" t="s">
        <v>126</v>
      </c>
      <c r="E123" s="51">
        <v>1</v>
      </c>
      <c r="F123" s="55">
        <v>105</v>
      </c>
      <c r="G123" s="55">
        <v>95</v>
      </c>
      <c r="H123" s="54">
        <v>0.3</v>
      </c>
      <c r="I123" s="57">
        <v>39392</v>
      </c>
      <c r="J123" s="55">
        <v>38507</v>
      </c>
      <c r="K123" s="60">
        <v>207.32631578947368</v>
      </c>
      <c r="L123" s="51">
        <v>1</v>
      </c>
      <c r="M123" s="51">
        <v>22.4483</v>
      </c>
      <c r="N123" s="51">
        <v>81446205</v>
      </c>
      <c r="O123" s="43">
        <v>1</v>
      </c>
    </row>
    <row r="124" spans="2:15" ht="14.4">
      <c r="B124" s="43">
        <v>53</v>
      </c>
      <c r="C124" s="51" t="s">
        <v>188</v>
      </c>
      <c r="D124" s="51" t="s">
        <v>127</v>
      </c>
      <c r="E124" s="51">
        <v>1</v>
      </c>
      <c r="F124" s="55">
        <v>100</v>
      </c>
      <c r="G124" s="55">
        <v>90</v>
      </c>
      <c r="H124" s="54">
        <v>0.3</v>
      </c>
      <c r="I124" s="58">
        <v>44719</v>
      </c>
      <c r="J124" s="54">
        <v>43781</v>
      </c>
      <c r="K124" s="60">
        <v>235.36315789473684</v>
      </c>
      <c r="L124" s="51">
        <v>1</v>
      </c>
      <c r="M124" s="51">
        <v>22.4483</v>
      </c>
      <c r="N124" s="51">
        <v>81.446052</v>
      </c>
      <c r="O124" s="43">
        <v>1</v>
      </c>
    </row>
    <row r="125" spans="2:15" ht="14.4">
      <c r="B125" s="43">
        <v>54</v>
      </c>
      <c r="C125" s="51" t="s">
        <v>188</v>
      </c>
      <c r="D125" s="51" t="s">
        <v>128</v>
      </c>
      <c r="E125" s="51">
        <v>1</v>
      </c>
      <c r="F125" s="54">
        <v>90</v>
      </c>
      <c r="G125" s="54">
        <v>110</v>
      </c>
      <c r="H125" s="54">
        <v>0.3</v>
      </c>
      <c r="I125" s="57">
        <v>44719</v>
      </c>
      <c r="J125" s="55">
        <v>43781</v>
      </c>
      <c r="K125" s="60">
        <v>235.36315789473684</v>
      </c>
      <c r="L125" s="51">
        <v>1</v>
      </c>
      <c r="M125" s="51">
        <v>22.448595</v>
      </c>
      <c r="N125" s="51">
        <v>81.44623</v>
      </c>
      <c r="O125" s="43">
        <v>1</v>
      </c>
    </row>
    <row r="126" spans="2:15" ht="14.4">
      <c r="B126" s="43">
        <v>55</v>
      </c>
      <c r="C126" s="51" t="s">
        <v>188</v>
      </c>
      <c r="D126" s="51" t="s">
        <v>129</v>
      </c>
      <c r="E126" s="51">
        <v>1</v>
      </c>
      <c r="F126" s="54">
        <v>125</v>
      </c>
      <c r="G126" s="54">
        <v>85</v>
      </c>
      <c r="H126" s="54">
        <v>0.3</v>
      </c>
      <c r="I126" s="57">
        <v>39392</v>
      </c>
      <c r="J126" s="55">
        <v>38507</v>
      </c>
      <c r="K126" s="60">
        <v>207.32631578947368</v>
      </c>
      <c r="L126" s="51">
        <v>1</v>
      </c>
      <c r="M126" s="51">
        <v>22.448956</v>
      </c>
      <c r="N126" s="51">
        <v>81.445648</v>
      </c>
      <c r="O126" s="43">
        <v>1</v>
      </c>
    </row>
    <row r="127" spans="2:15" ht="14.4">
      <c r="B127" s="43">
        <v>56</v>
      </c>
      <c r="C127" s="51" t="s">
        <v>188</v>
      </c>
      <c r="D127" s="51" t="s">
        <v>130</v>
      </c>
      <c r="E127" s="51">
        <v>1</v>
      </c>
      <c r="F127" s="55">
        <v>90</v>
      </c>
      <c r="G127" s="55">
        <v>100</v>
      </c>
      <c r="H127" s="54">
        <v>0.3</v>
      </c>
      <c r="I127" s="57">
        <v>39392</v>
      </c>
      <c r="J127" s="55">
        <v>38507</v>
      </c>
      <c r="K127" s="60">
        <v>207.32631578947368</v>
      </c>
      <c r="L127" s="51">
        <v>1</v>
      </c>
      <c r="M127" s="51">
        <v>22.4495</v>
      </c>
      <c r="N127" s="51">
        <v>81.446199</v>
      </c>
      <c r="O127" s="43">
        <v>1</v>
      </c>
    </row>
    <row r="128" spans="2:15" ht="14.4">
      <c r="B128" s="43">
        <v>57</v>
      </c>
      <c r="C128" s="51" t="s">
        <v>188</v>
      </c>
      <c r="D128" s="51" t="s">
        <v>131</v>
      </c>
      <c r="E128" s="51">
        <v>1</v>
      </c>
      <c r="F128" s="54">
        <v>90</v>
      </c>
      <c r="G128" s="54">
        <v>110</v>
      </c>
      <c r="H128" s="54">
        <v>0.3</v>
      </c>
      <c r="I128" s="57">
        <v>44719</v>
      </c>
      <c r="J128" s="55">
        <v>43781</v>
      </c>
      <c r="K128" s="60">
        <v>235.36315789473684</v>
      </c>
      <c r="L128" s="51">
        <v>1</v>
      </c>
      <c r="M128" s="51">
        <v>22.447188</v>
      </c>
      <c r="N128" s="51">
        <v>81.446792</v>
      </c>
      <c r="O128" s="43">
        <v>1</v>
      </c>
    </row>
    <row r="129" spans="2:15" ht="14.4">
      <c r="B129" s="43">
        <v>58</v>
      </c>
      <c r="C129" s="51" t="s">
        <v>188</v>
      </c>
      <c r="D129" s="51" t="s">
        <v>132</v>
      </c>
      <c r="E129" s="51">
        <v>1</v>
      </c>
      <c r="F129" s="54">
        <v>90</v>
      </c>
      <c r="G129" s="54">
        <v>110</v>
      </c>
      <c r="H129" s="54">
        <v>0.3</v>
      </c>
      <c r="I129" s="57">
        <v>44719</v>
      </c>
      <c r="J129" s="55">
        <v>43781</v>
      </c>
      <c r="K129" s="60">
        <v>235.36315789473684</v>
      </c>
      <c r="L129" s="51">
        <v>1</v>
      </c>
      <c r="M129" s="51">
        <v>22.447195</v>
      </c>
      <c r="N129" s="51">
        <v>81.446771</v>
      </c>
      <c r="O129" s="43">
        <v>1</v>
      </c>
    </row>
    <row r="130" spans="2:15" ht="14.4">
      <c r="B130" s="43">
        <v>59</v>
      </c>
      <c r="C130" s="51" t="s">
        <v>188</v>
      </c>
      <c r="D130" s="51" t="s">
        <v>133</v>
      </c>
      <c r="E130" s="51">
        <v>1</v>
      </c>
      <c r="F130" s="55">
        <v>105</v>
      </c>
      <c r="G130" s="55">
        <v>95</v>
      </c>
      <c r="H130" s="54">
        <v>0.3</v>
      </c>
      <c r="I130" s="57">
        <v>39392</v>
      </c>
      <c r="J130" s="55">
        <v>38507</v>
      </c>
      <c r="K130" s="60">
        <v>207.32631578947368</v>
      </c>
      <c r="L130" s="51">
        <v>1</v>
      </c>
      <c r="M130" s="51">
        <v>22.441025</v>
      </c>
      <c r="N130" s="51">
        <v>81.469768</v>
      </c>
      <c r="O130" s="43">
        <v>1</v>
      </c>
    </row>
    <row r="131" spans="2:15" ht="14.4">
      <c r="B131" s="43">
        <v>60</v>
      </c>
      <c r="C131" s="51" t="s">
        <v>188</v>
      </c>
      <c r="D131" s="51" t="s">
        <v>134</v>
      </c>
      <c r="E131" s="51">
        <v>1</v>
      </c>
      <c r="F131" s="55">
        <v>100</v>
      </c>
      <c r="G131" s="55">
        <v>90</v>
      </c>
      <c r="H131" s="54">
        <v>0.3</v>
      </c>
      <c r="I131" s="57">
        <v>39392</v>
      </c>
      <c r="J131" s="55">
        <v>38507</v>
      </c>
      <c r="K131" s="60">
        <v>207.32631578947368</v>
      </c>
      <c r="L131" s="51">
        <v>1</v>
      </c>
      <c r="M131" s="51">
        <v>22.441041</v>
      </c>
      <c r="N131" s="51">
        <v>81.449854</v>
      </c>
      <c r="O131" s="43">
        <v>1</v>
      </c>
    </row>
    <row r="132" spans="2:15" ht="14.4">
      <c r="B132" s="43">
        <v>61</v>
      </c>
      <c r="C132" s="51" t="s">
        <v>188</v>
      </c>
      <c r="D132" s="51" t="s">
        <v>135</v>
      </c>
      <c r="E132" s="51">
        <v>1</v>
      </c>
      <c r="F132" s="54">
        <v>90</v>
      </c>
      <c r="G132" s="54">
        <v>110</v>
      </c>
      <c r="H132" s="54">
        <v>0.3</v>
      </c>
      <c r="I132" s="57">
        <v>39392</v>
      </c>
      <c r="J132" s="55">
        <v>38507</v>
      </c>
      <c r="K132" s="60">
        <v>207.32631578947368</v>
      </c>
      <c r="L132" s="51">
        <v>1</v>
      </c>
      <c r="M132" s="51">
        <v>22.469306</v>
      </c>
      <c r="N132" s="51">
        <v>81.469995</v>
      </c>
      <c r="O132" s="43">
        <v>1</v>
      </c>
    </row>
    <row r="133" spans="2:15" ht="14.4">
      <c r="B133" s="43">
        <v>62</v>
      </c>
      <c r="C133" s="51" t="s">
        <v>188</v>
      </c>
      <c r="D133" s="51" t="s">
        <v>136</v>
      </c>
      <c r="E133" s="51">
        <v>1</v>
      </c>
      <c r="F133" s="54">
        <v>125</v>
      </c>
      <c r="G133" s="54">
        <v>85</v>
      </c>
      <c r="H133" s="54">
        <v>0.3</v>
      </c>
      <c r="I133" s="57">
        <v>44719</v>
      </c>
      <c r="J133" s="55">
        <v>43781</v>
      </c>
      <c r="K133" s="60">
        <v>235.36315789473684</v>
      </c>
      <c r="L133" s="51">
        <v>1</v>
      </c>
      <c r="M133" s="51">
        <v>22.439282</v>
      </c>
      <c r="N133" s="51">
        <v>81.470856</v>
      </c>
      <c r="O133" s="43">
        <v>1</v>
      </c>
    </row>
    <row r="134" spans="2:15" ht="14.4">
      <c r="B134" s="43">
        <v>63</v>
      </c>
      <c r="C134" s="51" t="s">
        <v>188</v>
      </c>
      <c r="D134" s="51" t="s">
        <v>137</v>
      </c>
      <c r="E134" s="51">
        <v>1</v>
      </c>
      <c r="F134" s="55">
        <v>90</v>
      </c>
      <c r="G134" s="55">
        <v>100</v>
      </c>
      <c r="H134" s="54">
        <v>0.3</v>
      </c>
      <c r="I134" s="57">
        <v>39392</v>
      </c>
      <c r="J134" s="55">
        <v>38507</v>
      </c>
      <c r="K134" s="60">
        <v>207.32631578947368</v>
      </c>
      <c r="L134" s="51">
        <v>1</v>
      </c>
      <c r="M134" s="51">
        <v>22.438816</v>
      </c>
      <c r="N134" s="51" t="s">
        <v>88</v>
      </c>
      <c r="O134" s="43">
        <v>1</v>
      </c>
    </row>
    <row r="135" spans="2:15" ht="14.4">
      <c r="B135" s="43">
        <v>64</v>
      </c>
      <c r="C135" s="51" t="s">
        <v>188</v>
      </c>
      <c r="D135" s="51" t="s">
        <v>138</v>
      </c>
      <c r="E135" s="51">
        <v>1</v>
      </c>
      <c r="F135" s="54">
        <v>90</v>
      </c>
      <c r="G135" s="54">
        <v>110</v>
      </c>
      <c r="H135" s="54">
        <v>0.3</v>
      </c>
      <c r="I135" s="58">
        <v>39392</v>
      </c>
      <c r="J135" s="54">
        <v>38507</v>
      </c>
      <c r="K135" s="60">
        <v>207.32631578947368</v>
      </c>
      <c r="L135" s="51">
        <v>1</v>
      </c>
      <c r="M135" s="51">
        <v>22.466525</v>
      </c>
      <c r="N135" s="51">
        <v>81.457865</v>
      </c>
      <c r="O135" s="43">
        <v>1</v>
      </c>
    </row>
    <row r="136" spans="2:15" ht="14.4">
      <c r="B136" s="43">
        <v>65</v>
      </c>
      <c r="C136" s="51" t="s">
        <v>188</v>
      </c>
      <c r="D136" s="51" t="s">
        <v>139</v>
      </c>
      <c r="E136" s="51">
        <v>1</v>
      </c>
      <c r="F136" s="54">
        <v>90</v>
      </c>
      <c r="G136" s="54">
        <v>110</v>
      </c>
      <c r="H136" s="54">
        <v>0.3</v>
      </c>
      <c r="I136" s="57">
        <v>39392</v>
      </c>
      <c r="J136" s="55">
        <v>38507</v>
      </c>
      <c r="K136" s="60">
        <v>207.32631578947368</v>
      </c>
      <c r="L136" s="51">
        <v>1</v>
      </c>
      <c r="M136" s="51">
        <v>22.466783</v>
      </c>
      <c r="N136" s="51">
        <v>81.454147</v>
      </c>
      <c r="O136" s="43">
        <v>1</v>
      </c>
    </row>
    <row r="137" spans="2:15" ht="14.4">
      <c r="B137" s="43">
        <v>66</v>
      </c>
      <c r="C137" s="51" t="s">
        <v>188</v>
      </c>
      <c r="D137" s="51" t="s">
        <v>140</v>
      </c>
      <c r="E137" s="51">
        <v>1</v>
      </c>
      <c r="F137" s="55">
        <v>105</v>
      </c>
      <c r="G137" s="55">
        <v>95</v>
      </c>
      <c r="H137" s="54">
        <v>0.3</v>
      </c>
      <c r="I137" s="57">
        <v>39392</v>
      </c>
      <c r="J137" s="55">
        <v>38507</v>
      </c>
      <c r="K137" s="60">
        <v>207.32631578947368</v>
      </c>
      <c r="L137" s="51">
        <v>1</v>
      </c>
      <c r="M137" s="51">
        <v>22.46645</v>
      </c>
      <c r="N137" s="51">
        <v>81.452375</v>
      </c>
      <c r="O137" s="43">
        <v>1</v>
      </c>
    </row>
    <row r="138" spans="2:15" ht="14.4">
      <c r="B138" s="43">
        <v>67</v>
      </c>
      <c r="C138" s="51" t="s">
        <v>188</v>
      </c>
      <c r="D138" s="51" t="s">
        <v>141</v>
      </c>
      <c r="E138" s="51">
        <v>1</v>
      </c>
      <c r="F138" s="55">
        <v>100</v>
      </c>
      <c r="G138" s="55">
        <v>90</v>
      </c>
      <c r="H138" s="54">
        <v>0.3</v>
      </c>
      <c r="I138" s="58">
        <v>39392</v>
      </c>
      <c r="J138" s="54">
        <v>38507</v>
      </c>
      <c r="K138" s="60">
        <v>207.32631578947368</v>
      </c>
      <c r="L138" s="51">
        <v>1</v>
      </c>
      <c r="M138" s="51">
        <v>22.46603</v>
      </c>
      <c r="N138" s="51" t="s">
        <v>89</v>
      </c>
      <c r="O138" s="43">
        <v>1</v>
      </c>
    </row>
    <row r="139" spans="2:15" ht="14.4">
      <c r="B139" s="43">
        <v>68</v>
      </c>
      <c r="C139" s="51" t="s">
        <v>188</v>
      </c>
      <c r="D139" s="51" t="s">
        <v>142</v>
      </c>
      <c r="E139" s="51">
        <v>1</v>
      </c>
      <c r="F139" s="54">
        <v>90</v>
      </c>
      <c r="G139" s="54">
        <v>110</v>
      </c>
      <c r="H139" s="54">
        <v>0.3</v>
      </c>
      <c r="I139" s="57">
        <v>39392</v>
      </c>
      <c r="J139" s="55">
        <v>38507</v>
      </c>
      <c r="K139" s="60">
        <v>207.32631578947368</v>
      </c>
      <c r="L139" s="51">
        <v>1</v>
      </c>
      <c r="M139" s="51">
        <v>22.465617</v>
      </c>
      <c r="N139" s="51">
        <v>81.450713</v>
      </c>
      <c r="O139" s="43">
        <v>1</v>
      </c>
    </row>
    <row r="140" spans="2:15" ht="14.4">
      <c r="B140" s="43">
        <v>69</v>
      </c>
      <c r="C140" s="51" t="s">
        <v>188</v>
      </c>
      <c r="D140" s="51" t="s">
        <v>143</v>
      </c>
      <c r="E140" s="51">
        <v>1</v>
      </c>
      <c r="F140" s="54">
        <v>125</v>
      </c>
      <c r="G140" s="54">
        <v>85</v>
      </c>
      <c r="H140" s="54">
        <v>0.3</v>
      </c>
      <c r="I140" s="58">
        <v>39392</v>
      </c>
      <c r="J140" s="54">
        <v>38507</v>
      </c>
      <c r="K140" s="60">
        <v>207.32631578947368</v>
      </c>
      <c r="L140" s="51">
        <v>1</v>
      </c>
      <c r="M140" s="51">
        <v>22.465373</v>
      </c>
      <c r="N140" s="51" t="s">
        <v>90</v>
      </c>
      <c r="O140" s="43">
        <v>1</v>
      </c>
    </row>
    <row r="141" spans="2:15" ht="14.4">
      <c r="B141" s="43">
        <v>70</v>
      </c>
      <c r="C141" s="51" t="s">
        <v>188</v>
      </c>
      <c r="D141" s="51" t="s">
        <v>144</v>
      </c>
      <c r="E141" s="51">
        <v>1</v>
      </c>
      <c r="F141" s="55">
        <v>90</v>
      </c>
      <c r="G141" s="55">
        <v>100</v>
      </c>
      <c r="H141" s="54">
        <v>0.3</v>
      </c>
      <c r="I141" s="57">
        <v>39392</v>
      </c>
      <c r="J141" s="55">
        <v>38507</v>
      </c>
      <c r="K141" s="60">
        <v>207.32631578947368</v>
      </c>
      <c r="L141" s="51">
        <v>1</v>
      </c>
      <c r="M141" s="51">
        <v>22.466125</v>
      </c>
      <c r="N141" s="51">
        <v>81.45061</v>
      </c>
      <c r="O141" s="43">
        <v>1</v>
      </c>
    </row>
    <row r="142" spans="2:15" ht="14.4">
      <c r="B142" s="43">
        <v>71</v>
      </c>
      <c r="C142" s="51" t="s">
        <v>188</v>
      </c>
      <c r="D142" s="51" t="s">
        <v>145</v>
      </c>
      <c r="E142" s="51">
        <v>1</v>
      </c>
      <c r="F142" s="54">
        <v>90</v>
      </c>
      <c r="G142" s="54">
        <v>110</v>
      </c>
      <c r="H142" s="54">
        <v>0.3</v>
      </c>
      <c r="I142" s="57">
        <v>39392</v>
      </c>
      <c r="J142" s="55">
        <v>38507</v>
      </c>
      <c r="K142" s="61">
        <v>207.32631578947368</v>
      </c>
      <c r="L142" s="51">
        <v>1</v>
      </c>
      <c r="M142" s="51">
        <v>22.465202</v>
      </c>
      <c r="N142" s="51">
        <v>81.449333</v>
      </c>
      <c r="O142" s="43">
        <v>1</v>
      </c>
    </row>
    <row r="143" spans="2:15" ht="14.4">
      <c r="B143" s="43">
        <v>72</v>
      </c>
      <c r="C143" s="51" t="s">
        <v>188</v>
      </c>
      <c r="D143" s="51" t="s">
        <v>146</v>
      </c>
      <c r="E143" s="51">
        <v>1</v>
      </c>
      <c r="F143" s="54">
        <v>90</v>
      </c>
      <c r="G143" s="54">
        <v>110</v>
      </c>
      <c r="H143" s="54">
        <v>0.3</v>
      </c>
      <c r="I143" s="57">
        <v>39392</v>
      </c>
      <c r="J143" s="55">
        <v>38507</v>
      </c>
      <c r="K143" s="60">
        <v>207.32631578947368</v>
      </c>
      <c r="L143" s="51">
        <v>1</v>
      </c>
      <c r="M143" s="51">
        <v>22.466052</v>
      </c>
      <c r="N143" s="51">
        <v>81.451023</v>
      </c>
      <c r="O143" s="43">
        <v>1</v>
      </c>
    </row>
    <row r="144" spans="2:15" ht="14.4">
      <c r="B144" s="43">
        <v>73</v>
      </c>
      <c r="C144" s="51" t="s">
        <v>188</v>
      </c>
      <c r="D144" s="51" t="s">
        <v>147</v>
      </c>
      <c r="E144" s="51">
        <v>1</v>
      </c>
      <c r="F144" s="55">
        <v>105</v>
      </c>
      <c r="G144" s="55">
        <v>95</v>
      </c>
      <c r="H144" s="54">
        <v>0.3</v>
      </c>
      <c r="I144" s="57">
        <v>39392</v>
      </c>
      <c r="J144" s="55">
        <v>38507</v>
      </c>
      <c r="K144" s="60">
        <v>207.32631578947368</v>
      </c>
      <c r="L144" s="51">
        <v>1</v>
      </c>
      <c r="M144" s="51">
        <v>22.465463</v>
      </c>
      <c r="N144" s="51">
        <v>81.451545</v>
      </c>
      <c r="O144" s="43">
        <v>1</v>
      </c>
    </row>
    <row r="145" spans="2:15" ht="14.4">
      <c r="B145" s="43">
        <v>74</v>
      </c>
      <c r="C145" s="51" t="s">
        <v>188</v>
      </c>
      <c r="D145" s="51" t="s">
        <v>148</v>
      </c>
      <c r="E145" s="51">
        <v>1</v>
      </c>
      <c r="F145" s="55">
        <v>100</v>
      </c>
      <c r="G145" s="55">
        <v>90</v>
      </c>
      <c r="H145" s="54">
        <v>0.3</v>
      </c>
      <c r="I145" s="57">
        <v>39392</v>
      </c>
      <c r="J145" s="55">
        <v>38507</v>
      </c>
      <c r="K145" s="60">
        <v>207.32631578947368</v>
      </c>
      <c r="L145" s="51">
        <v>1</v>
      </c>
      <c r="M145" s="51">
        <v>22.456969</v>
      </c>
      <c r="N145" s="51">
        <v>81.453267</v>
      </c>
      <c r="O145" s="43">
        <v>1</v>
      </c>
    </row>
    <row r="146" spans="2:15" ht="14.4">
      <c r="B146" s="43">
        <v>75</v>
      </c>
      <c r="C146" s="51" t="s">
        <v>188</v>
      </c>
      <c r="D146" s="51" t="s">
        <v>149</v>
      </c>
      <c r="E146" s="51">
        <v>1</v>
      </c>
      <c r="F146" s="54">
        <v>90</v>
      </c>
      <c r="G146" s="54">
        <v>110</v>
      </c>
      <c r="H146" s="54">
        <v>0.3</v>
      </c>
      <c r="I146" s="57">
        <v>47382</v>
      </c>
      <c r="J146" s="55">
        <v>46418</v>
      </c>
      <c r="K146" s="60">
        <v>249.37894736842105</v>
      </c>
      <c r="L146" s="51">
        <v>1</v>
      </c>
      <c r="M146" s="51">
        <v>22.316764</v>
      </c>
      <c r="N146" s="51">
        <v>81.29093</v>
      </c>
      <c r="O146" s="43">
        <v>1</v>
      </c>
    </row>
    <row r="147" spans="2:15" ht="14.4">
      <c r="B147" s="43">
        <v>76</v>
      </c>
      <c r="C147" s="51" t="s">
        <v>188</v>
      </c>
      <c r="D147" s="51" t="s">
        <v>150</v>
      </c>
      <c r="E147" s="51">
        <v>1</v>
      </c>
      <c r="F147" s="54">
        <v>125</v>
      </c>
      <c r="G147" s="54">
        <v>85</v>
      </c>
      <c r="H147" s="54">
        <v>0.3</v>
      </c>
      <c r="I147" s="58">
        <v>39392</v>
      </c>
      <c r="J147" s="54">
        <v>38507</v>
      </c>
      <c r="K147" s="60">
        <v>207.32631578947368</v>
      </c>
      <c r="L147" s="51">
        <v>1</v>
      </c>
      <c r="M147" s="51">
        <v>22.466658</v>
      </c>
      <c r="N147" s="51" t="s">
        <v>91</v>
      </c>
      <c r="O147" s="43">
        <v>1</v>
      </c>
    </row>
    <row r="148" spans="2:15" ht="14.4">
      <c r="B148" s="43">
        <v>77</v>
      </c>
      <c r="C148" s="51" t="s">
        <v>188</v>
      </c>
      <c r="D148" s="51" t="s">
        <v>151</v>
      </c>
      <c r="E148" s="51">
        <v>1</v>
      </c>
      <c r="F148" s="55">
        <v>90</v>
      </c>
      <c r="G148" s="55">
        <v>100</v>
      </c>
      <c r="H148" s="54">
        <v>0.3</v>
      </c>
      <c r="I148" s="57">
        <v>39392</v>
      </c>
      <c r="J148" s="55">
        <v>38507</v>
      </c>
      <c r="K148" s="60">
        <v>207.32631578947368</v>
      </c>
      <c r="L148" s="51">
        <v>1</v>
      </c>
      <c r="M148" s="51">
        <v>22.465402</v>
      </c>
      <c r="N148" s="51">
        <v>81.448818</v>
      </c>
      <c r="O148" s="43">
        <v>1</v>
      </c>
    </row>
    <row r="149" spans="2:15" ht="14.4">
      <c r="B149" s="43">
        <v>78</v>
      </c>
      <c r="C149" s="51" t="s">
        <v>188</v>
      </c>
      <c r="D149" s="51" t="s">
        <v>152</v>
      </c>
      <c r="E149" s="51">
        <v>1</v>
      </c>
      <c r="F149" s="54">
        <v>90</v>
      </c>
      <c r="G149" s="54">
        <v>110</v>
      </c>
      <c r="H149" s="54">
        <v>0.3</v>
      </c>
      <c r="I149" s="57">
        <v>47382</v>
      </c>
      <c r="J149" s="55">
        <v>46418</v>
      </c>
      <c r="K149" s="62">
        <v>249.37894736842105</v>
      </c>
      <c r="L149" s="51">
        <v>1</v>
      </c>
      <c r="M149" s="51">
        <v>22.46601</v>
      </c>
      <c r="N149" s="51">
        <v>981.448878</v>
      </c>
      <c r="O149" s="43">
        <v>1</v>
      </c>
    </row>
    <row r="150" spans="2:15" ht="14.4">
      <c r="B150" s="43">
        <v>79</v>
      </c>
      <c r="C150" s="51" t="s">
        <v>188</v>
      </c>
      <c r="D150" s="51" t="s">
        <v>153</v>
      </c>
      <c r="E150" s="51">
        <v>1</v>
      </c>
      <c r="F150" s="54">
        <v>90</v>
      </c>
      <c r="G150" s="54">
        <v>110</v>
      </c>
      <c r="H150" s="54">
        <v>0.3</v>
      </c>
      <c r="I150" s="58">
        <v>47382</v>
      </c>
      <c r="J150" s="54">
        <v>46418</v>
      </c>
      <c r="K150" s="63">
        <v>249.37894736842105</v>
      </c>
      <c r="L150" s="51">
        <v>1</v>
      </c>
      <c r="M150" s="51">
        <v>22.487062</v>
      </c>
      <c r="N150" s="51">
        <v>81.47688</v>
      </c>
      <c r="O150" s="43">
        <v>1</v>
      </c>
    </row>
    <row r="151" spans="2:15" ht="14.4">
      <c r="B151" s="43">
        <v>80</v>
      </c>
      <c r="C151" s="51" t="s">
        <v>188</v>
      </c>
      <c r="D151" s="51" t="s">
        <v>154</v>
      </c>
      <c r="E151" s="51">
        <v>1</v>
      </c>
      <c r="F151" s="55">
        <v>105</v>
      </c>
      <c r="G151" s="55">
        <v>95</v>
      </c>
      <c r="H151" s="54">
        <v>0.3</v>
      </c>
      <c r="I151" s="58">
        <v>39392</v>
      </c>
      <c r="J151" s="54">
        <v>38507</v>
      </c>
      <c r="K151" s="63">
        <v>207.32631578947368</v>
      </c>
      <c r="L151" s="51">
        <v>1</v>
      </c>
      <c r="M151" s="51">
        <v>22.486799</v>
      </c>
      <c r="N151" s="51" t="s">
        <v>92</v>
      </c>
      <c r="O151" s="43">
        <v>1</v>
      </c>
    </row>
    <row r="152" spans="2:15" ht="14.4">
      <c r="B152" s="43">
        <v>81</v>
      </c>
      <c r="C152" s="51" t="s">
        <v>188</v>
      </c>
      <c r="D152" s="51" t="s">
        <v>155</v>
      </c>
      <c r="E152" s="51">
        <v>1</v>
      </c>
      <c r="F152" s="55">
        <v>100</v>
      </c>
      <c r="G152" s="55">
        <v>90</v>
      </c>
      <c r="H152" s="54">
        <v>0.3</v>
      </c>
      <c r="I152" s="57">
        <v>44719</v>
      </c>
      <c r="J152" s="55">
        <v>43781</v>
      </c>
      <c r="K152" s="63">
        <v>235.36315789473684</v>
      </c>
      <c r="L152" s="51">
        <v>1</v>
      </c>
      <c r="M152" s="51">
        <v>22.487083</v>
      </c>
      <c r="N152" s="51">
        <v>81.476864</v>
      </c>
      <c r="O152" s="43">
        <v>1</v>
      </c>
    </row>
    <row r="153" spans="2:15" ht="14.4">
      <c r="B153" s="43">
        <v>82</v>
      </c>
      <c r="C153" s="51" t="s">
        <v>188</v>
      </c>
      <c r="D153" s="51" t="s">
        <v>156</v>
      </c>
      <c r="E153" s="51">
        <v>1</v>
      </c>
      <c r="F153" s="54">
        <v>110</v>
      </c>
      <c r="G153" s="54">
        <v>90</v>
      </c>
      <c r="H153" s="54">
        <v>0.3</v>
      </c>
      <c r="I153" s="58">
        <v>44719</v>
      </c>
      <c r="J153" s="54">
        <v>43781</v>
      </c>
      <c r="K153" s="63">
        <v>235.36315789473684</v>
      </c>
      <c r="L153" s="51">
        <v>1</v>
      </c>
      <c r="M153" s="51">
        <v>22.485935</v>
      </c>
      <c r="N153" s="51">
        <v>81.4758</v>
      </c>
      <c r="O153" s="43">
        <v>1</v>
      </c>
    </row>
    <row r="154" spans="2:15" ht="15">
      <c r="B154" s="65" t="s">
        <v>191</v>
      </c>
      <c r="C154" s="66"/>
      <c r="D154" s="52"/>
      <c r="E154" s="53"/>
      <c r="F154" s="53"/>
      <c r="G154" s="53"/>
      <c r="H154" s="53"/>
      <c r="I154" s="53">
        <f>SUM(I72:I153)</f>
        <v>15677935.8857</v>
      </c>
      <c r="J154" s="53">
        <f>SUM(J72:J153)</f>
        <v>15210030.75</v>
      </c>
      <c r="K154" s="64">
        <f>SUM(K72:K153)</f>
        <v>83422.44210526296</v>
      </c>
      <c r="L154" s="64">
        <f>SUM(L72:L153)</f>
        <v>566.8200000000002</v>
      </c>
      <c r="M154" s="53"/>
      <c r="N154" s="53"/>
      <c r="O154" s="64">
        <f>SUM(O72:O153)</f>
        <v>228</v>
      </c>
    </row>
  </sheetData>
  <mergeCells count="10">
    <mergeCell ref="B154:C154"/>
    <mergeCell ref="D6:E6"/>
    <mergeCell ref="D8:E8"/>
    <mergeCell ref="D14:H14"/>
    <mergeCell ref="B1:I1"/>
    <mergeCell ref="D3:N3"/>
    <mergeCell ref="D5:O5"/>
    <mergeCell ref="D9:N9"/>
    <mergeCell ref="H16:N16"/>
    <mergeCell ref="D70:O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Plus one computer</dc:creator>
  <cp:keywords/>
  <dc:description/>
  <cp:lastModifiedBy>DeV</cp:lastModifiedBy>
  <dcterms:created xsi:type="dcterms:W3CDTF">2020-08-14T11:37:37Z</dcterms:created>
  <dcterms:modified xsi:type="dcterms:W3CDTF">2021-12-27T15:12:18Z</dcterms:modified>
  <cp:category/>
  <cp:version/>
  <cp:contentType/>
  <cp:contentStatus/>
</cp:coreProperties>
</file>