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2" yWindow="600" windowWidth="20412" windowHeight="10920"/>
  </bookViews>
  <sheets>
    <sheet name="Jepra" sheetId="1" r:id="rId1"/>
  </sheets>
  <definedNames>
    <definedName name="_xlnm._FilterDatabase" localSheetId="0" hidden="1">Jepra!$B$71:$M$447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6" i="1" l="1"/>
  <c r="I446" i="1" s="1"/>
  <c r="H422" i="1"/>
  <c r="I422" i="1" s="1"/>
  <c r="H407" i="1"/>
  <c r="I407" i="1" s="1"/>
  <c r="H386" i="1"/>
  <c r="I386" i="1" s="1"/>
  <c r="H382" i="1"/>
  <c r="I382" i="1" s="1"/>
  <c r="H371" i="1"/>
  <c r="I371" i="1" s="1"/>
  <c r="H362" i="1"/>
  <c r="I362" i="1" s="1"/>
  <c r="H352" i="1"/>
  <c r="I352" i="1" s="1"/>
  <c r="H350" i="1"/>
  <c r="I350" i="1" s="1"/>
  <c r="H346" i="1"/>
  <c r="I346" i="1" s="1"/>
  <c r="H329" i="1"/>
  <c r="I329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8" i="1"/>
  <c r="I268" i="1" s="1"/>
  <c r="H267" i="1"/>
  <c r="I267" i="1" s="1"/>
  <c r="H151" i="1"/>
  <c r="I151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44" i="1"/>
  <c r="I144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9" i="1"/>
  <c r="I269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7" i="1"/>
  <c r="I347" i="1" s="1"/>
  <c r="H348" i="1"/>
  <c r="I348" i="1" s="1"/>
  <c r="H349" i="1"/>
  <c r="I349" i="1" s="1"/>
  <c r="H351" i="1"/>
  <c r="I351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3" i="1"/>
  <c r="I383" i="1" s="1"/>
  <c r="H384" i="1"/>
  <c r="I384" i="1" s="1"/>
  <c r="H385" i="1"/>
  <c r="I385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162" i="1"/>
  <c r="I16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72" i="1"/>
  <c r="I72" i="1" s="1"/>
</calcChain>
</file>

<file path=xl/sharedStrings.xml><?xml version="1.0" encoding="utf-8"?>
<sst xmlns="http://schemas.openxmlformats.org/spreadsheetml/2006/main" count="2193" uniqueCount="1012">
  <si>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</si>
  <si>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</si>
  <si>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</si>
  <si>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</si>
  <si>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</si>
  <si>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</si>
  <si>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</si>
  <si>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</si>
  <si>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</si>
  <si>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</si>
  <si>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</si>
  <si>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</si>
  <si>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</si>
  <si>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</si>
  <si>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</si>
  <si>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</si>
  <si>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</si>
  <si>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</si>
  <si>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</si>
  <si>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</si>
  <si>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</si>
  <si>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</si>
  <si>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</si>
  <si>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</si>
  <si>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</si>
  <si>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</si>
  <si>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</si>
  <si>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</si>
  <si>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</si>
  <si>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</si>
  <si>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</si>
  <si>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</si>
  <si>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</si>
  <si>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</si>
  <si>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</si>
  <si>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</si>
  <si>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</si>
  <si>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</si>
  <si>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</si>
  <si>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</si>
  <si>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</si>
  <si>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</si>
  <si>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</si>
  <si>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</si>
  <si>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</si>
  <si>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</si>
  <si>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</si>
  <si>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</si>
  <si>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</si>
  <si>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</si>
  <si>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</si>
  <si>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</si>
  <si>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</si>
  <si>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</si>
  <si>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</si>
  <si>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</si>
  <si>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</si>
  <si>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</si>
  <si>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</si>
  <si>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</si>
  <si>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</si>
  <si>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</si>
  <si>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</si>
  <si>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</si>
  <si>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</si>
  <si>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</si>
  <si>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</si>
  <si>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</si>
  <si>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</si>
  <si>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</si>
  <si>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</si>
  <si>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</si>
  <si>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</si>
  <si>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</si>
  <si>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</si>
  <si>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</si>
  <si>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Kanker</t>
  </si>
  <si>
    <t>Charama</t>
  </si>
  <si>
    <t>डबरी निर्माण (Farm Pond)</t>
  </si>
  <si>
    <t>भुमि सुधार (Land Dev.)</t>
  </si>
  <si>
    <t>11 nos</t>
  </si>
  <si>
    <t>30x30x3</t>
  </si>
  <si>
    <t>3.60x2.40</t>
  </si>
  <si>
    <t>Flows till March</t>
  </si>
  <si>
    <t>221 Households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</si>
  <si>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</si>
  <si>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</si>
  <si>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</si>
  <si>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</si>
  <si>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</si>
  <si>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ykxw ugh gS</t>
  </si>
  <si>
    <t>5% Modeal</t>
  </si>
  <si>
    <t>o`{kkjksi.k</t>
  </si>
  <si>
    <t>o`{kkjksiM+</t>
  </si>
  <si>
    <t>Ckdjh’ksM</t>
  </si>
  <si>
    <t>eqxhZ’ksM</t>
  </si>
  <si>
    <t>iDdk QlZ</t>
  </si>
  <si>
    <t>cdjh'ksM</t>
  </si>
  <si>
    <t>cdjh’ksM</t>
  </si>
  <si>
    <t>cdjh'kM</t>
  </si>
  <si>
    <t>lqvj’ksM</t>
  </si>
  <si>
    <t xml:space="preserve">cdjh’ksM </t>
  </si>
  <si>
    <t>cdjh 'ksM</t>
  </si>
  <si>
    <t>15M CHEK DAM</t>
  </si>
  <si>
    <t>ekM+y xkSBku</t>
  </si>
  <si>
    <t>rkykc xgjhdj.k</t>
  </si>
  <si>
    <t>15M</t>
  </si>
  <si>
    <t>cpt 50 M</t>
  </si>
  <si>
    <t>17 M GABIYAN</t>
  </si>
  <si>
    <t>15 M</t>
  </si>
  <si>
    <t>10 M</t>
  </si>
  <si>
    <t>8 M</t>
  </si>
  <si>
    <t>12 M</t>
  </si>
  <si>
    <t>13 M</t>
  </si>
  <si>
    <t>7 M</t>
  </si>
  <si>
    <t>22 M</t>
  </si>
  <si>
    <t>18 M</t>
  </si>
  <si>
    <t>20 M</t>
  </si>
  <si>
    <t>6 M LBS</t>
  </si>
  <si>
    <t>3 M</t>
  </si>
  <si>
    <t>5 M</t>
  </si>
  <si>
    <t>1 M</t>
  </si>
  <si>
    <t>2 M</t>
  </si>
  <si>
    <t>1M</t>
  </si>
  <si>
    <t>2M</t>
  </si>
  <si>
    <t>3M</t>
  </si>
  <si>
    <t xml:space="preserve">LBS 4 M </t>
  </si>
  <si>
    <t>LBS 6 M</t>
  </si>
  <si>
    <t>LBS 4 M</t>
  </si>
  <si>
    <t>LBS 5 M</t>
  </si>
  <si>
    <t>Gabiyan 10 M</t>
  </si>
  <si>
    <t>LBS 7 M</t>
  </si>
  <si>
    <t>Brusha  W7 M</t>
  </si>
  <si>
    <t>Gabiyan 5 M</t>
  </si>
  <si>
    <t>Mcjh 20@20</t>
  </si>
  <si>
    <t>LBS 3 M</t>
  </si>
  <si>
    <t>Septa 2M</t>
  </si>
  <si>
    <t>LBS 2 M</t>
  </si>
  <si>
    <t>Septa2.5M</t>
  </si>
  <si>
    <t>Eather bandh</t>
  </si>
  <si>
    <t>LBS 8 M</t>
  </si>
  <si>
    <t>Septa2 M</t>
  </si>
  <si>
    <t>5 % Model</t>
  </si>
  <si>
    <t>LBS 16M</t>
  </si>
  <si>
    <t>LBS 12M</t>
  </si>
  <si>
    <t>LBS 5M</t>
  </si>
  <si>
    <t>LBS 4M</t>
  </si>
  <si>
    <t>LBS 6M</t>
  </si>
  <si>
    <t>LBS 20 M</t>
  </si>
  <si>
    <t>LBS 15M</t>
  </si>
  <si>
    <t>Septa 3M</t>
  </si>
  <si>
    <t>SGT 1 ACR</t>
  </si>
  <si>
    <t xml:space="preserve">STONE B </t>
  </si>
  <si>
    <t>5% Model</t>
  </si>
  <si>
    <t>Brusha  W4 M</t>
  </si>
  <si>
    <t>Brusha  W5 M</t>
  </si>
  <si>
    <t>Gabiyan 15M</t>
  </si>
  <si>
    <t xml:space="preserve">Plantion </t>
  </si>
  <si>
    <t>LBS 10 M</t>
  </si>
  <si>
    <t>LBS 5  M</t>
  </si>
  <si>
    <t>Brusha W 5M</t>
  </si>
  <si>
    <t>Brusha w 7 M</t>
  </si>
  <si>
    <t>Daiy 6M</t>
  </si>
  <si>
    <t>Cheak Dam 15</t>
  </si>
  <si>
    <t>Desitation</t>
  </si>
  <si>
    <t>DYCK 12M</t>
  </si>
  <si>
    <t>DYCK 15M</t>
  </si>
  <si>
    <t>DYCY 15M</t>
  </si>
  <si>
    <t>STOP DAM</t>
  </si>
  <si>
    <t xml:space="preserve">Brusha w </t>
  </si>
  <si>
    <t>plantion 2acr</t>
  </si>
  <si>
    <t>Brusha w 4M</t>
  </si>
  <si>
    <t>cheak Dam 7M</t>
  </si>
  <si>
    <t>Brush W 2.5M</t>
  </si>
  <si>
    <t>Repairing</t>
  </si>
  <si>
    <t>DYCK 8 M</t>
  </si>
  <si>
    <t>Septa 1M</t>
  </si>
  <si>
    <t>CPT 30m</t>
  </si>
  <si>
    <t>Brush W 3M</t>
  </si>
  <si>
    <t>Outlet end po.</t>
  </si>
  <si>
    <t>Plantation 2a.</t>
  </si>
  <si>
    <t>LBS 10M</t>
  </si>
  <si>
    <t>Brush W 6M</t>
  </si>
  <si>
    <t>Septa 1.5M</t>
  </si>
  <si>
    <t>LBS 7M</t>
  </si>
  <si>
    <t>Brush W 5M</t>
  </si>
  <si>
    <t>LBS 14M</t>
  </si>
  <si>
    <t>Gally Plug 2M</t>
  </si>
  <si>
    <t>Gally Plug 3M</t>
  </si>
  <si>
    <t>Cheak Dam9M</t>
  </si>
  <si>
    <t>Plata30x40</t>
  </si>
  <si>
    <t>Gabiya 7M</t>
  </si>
  <si>
    <t>Gally Plug3M</t>
  </si>
  <si>
    <t>Brush W 4M</t>
  </si>
  <si>
    <t>Gabiya 5M</t>
  </si>
  <si>
    <t xml:space="preserve">rkykc xgjhdj.k dk;Z </t>
  </si>
  <si>
    <t>Qqys'ojh @ xksiky</t>
  </si>
  <si>
    <t>Qqyks ckbZ@jke flax</t>
  </si>
  <si>
    <t>vfejdk ckbZ @/kuth</t>
  </si>
  <si>
    <t>bZ'ojh@ukjn@'kksHkk</t>
  </si>
  <si>
    <t>cks/kuh ckbZ @ijns’kh jke</t>
  </si>
  <si>
    <t>vklcrh@ txs’oj</t>
  </si>
  <si>
    <t>dqUrh ckbZ@ xkSre fu"kkn</t>
  </si>
  <si>
    <t>xSUn ckbZ @ fcnsflax</t>
  </si>
  <si>
    <t>'kdqUryk @ egknso /kqusfy;k</t>
  </si>
  <si>
    <t>nqfy;k ckbZ @ lqjt jke</t>
  </si>
  <si>
    <t>ef.k'kadj@lqdyky</t>
  </si>
  <si>
    <t>tsBwjke@lxjke</t>
  </si>
  <si>
    <t>ghjksckbZ@eucks/k</t>
  </si>
  <si>
    <t>lhrk@egknso</t>
  </si>
  <si>
    <t>dUgS;k@eujk[ku</t>
  </si>
  <si>
    <t>Hkku ckbZ@ijns'kh</t>
  </si>
  <si>
    <t>ek[ku yky fu"kkn@txnw</t>
  </si>
  <si>
    <t>Hkkoflax @ izk.k e.M+koh</t>
  </si>
  <si>
    <t>nsoyky eaMkoh @ nsoyky</t>
  </si>
  <si>
    <t>:[ke.kh @ xksfoUn oekZ</t>
  </si>
  <si>
    <t>nsoyky @ izk.k</t>
  </si>
  <si>
    <t>tsBqjke @ lxjke</t>
  </si>
  <si>
    <t>lgkuckbZ@d`".kk</t>
  </si>
  <si>
    <t>jkeflax@chjflax</t>
  </si>
  <si>
    <t>iqju mbds @ jkewjke ds mij</t>
  </si>
  <si>
    <t>dqekjh eaMkoh@vej</t>
  </si>
  <si>
    <t>nsodh ckbZ @ 'ks[kj lksjh</t>
  </si>
  <si>
    <t>lqdeksfru @ txs'oj</t>
  </si>
  <si>
    <t>jkepanz usrke @ lqdkywjke</t>
  </si>
  <si>
    <t>dqekjh ckbZ @ HkS;kjke</t>
  </si>
  <si>
    <t>dyk ckbZ@ jkejru</t>
  </si>
  <si>
    <t>xhrk flUgk@nhucq/kq</t>
  </si>
  <si>
    <t>ftrq @ Hkkuq xaxklkxj</t>
  </si>
  <si>
    <t>nkm jke@ c`tyky</t>
  </si>
  <si>
    <t>fclkfgu ckbZ @fQjark lkxj</t>
  </si>
  <si>
    <t>ukjk;.k eaMkoh</t>
  </si>
  <si>
    <t>ds'kj ckbZ @jktkjke lkos</t>
  </si>
  <si>
    <t xml:space="preserve">m/no flUgk @brokjh </t>
  </si>
  <si>
    <t>vuqik ckbZ@ es?kukFk</t>
  </si>
  <si>
    <t>[ksfeu ckbZ@ftrsUnz</t>
  </si>
  <si>
    <t>vuqik @ es?kukFk</t>
  </si>
  <si>
    <t>pjeks ckbZ @nwy flax</t>
  </si>
  <si>
    <t>yrk ckbZ @xkSre</t>
  </si>
  <si>
    <t>bZ'ojh@ukjn</t>
  </si>
  <si>
    <t xml:space="preserve">Fkufl;k ckbZ @ ukjk;.k </t>
  </si>
  <si>
    <t>eqjyh ejdke</t>
  </si>
  <si>
    <t>jkepan usrke</t>
  </si>
  <si>
    <t xml:space="preserve">lq'khyk ckbZ@ukjk;.k </t>
  </si>
  <si>
    <t xml:space="preserve">dstqjke </t>
  </si>
  <si>
    <t>dUgS;k ?kjr @ eujk[ku jke</t>
  </si>
  <si>
    <t>lejks ckb@ijlqjke</t>
  </si>
  <si>
    <t>ekyrh ckbZ lkgw</t>
  </si>
  <si>
    <t>'kkarckbZ@ [ksnwjke</t>
  </si>
  <si>
    <t>fclkfgu ckbZ @ fQjUrk ckbZ</t>
  </si>
  <si>
    <t>bafnjk ckbZ@ fnucU/kq ukxs</t>
  </si>
  <si>
    <t>fgjksckbZ @ eucks/k</t>
  </si>
  <si>
    <t>fgjksUnk ckbZ @ Hkjr yky fu"kkn</t>
  </si>
  <si>
    <t>xusf'k;k ckbZ @ ekuflax flaUgk</t>
  </si>
  <si>
    <t>isfeu ckbZ @ dUgS;k flUgk</t>
  </si>
  <si>
    <t xml:space="preserve">eFkqjk esJke @ fcls’oj </t>
  </si>
  <si>
    <t>dslj ckbZ@ jktkjke lkcs</t>
  </si>
  <si>
    <t>dysUnh ckbZ @ c`tyky oekZ</t>
  </si>
  <si>
    <t>lksgn xaxklkgj @ cyhjke</t>
  </si>
  <si>
    <t>m/no @ brokjh</t>
  </si>
  <si>
    <t>gsejkt @n;k jke</t>
  </si>
  <si>
    <t>y{e.k @ lek: fxjh</t>
  </si>
  <si>
    <t>nq[kqjke</t>
  </si>
  <si>
    <t>HkkuckbZ</t>
  </si>
  <si>
    <t>fgjksckbZ</t>
  </si>
  <si>
    <t>jks’ku dqekj lkcs @jktk jke lkcs</t>
  </si>
  <si>
    <t>ljLorh flUgk@m/ko</t>
  </si>
  <si>
    <t>fgjksUnk@Hkkjr fu"kkn</t>
  </si>
  <si>
    <t>bafnjk ckbZ@ fnuca/kq ukxs</t>
  </si>
  <si>
    <t>lhrk @cks/kh</t>
  </si>
  <si>
    <t>Qqys’ojh</t>
  </si>
  <si>
    <t>m"kk ckbZ@ cks/kh</t>
  </si>
  <si>
    <t>fgjks ckbZ</t>
  </si>
  <si>
    <t>Hkku ckbZ</t>
  </si>
  <si>
    <t>nhfidk tqjhZ</t>
  </si>
  <si>
    <t>vesfjdk ckbZ</t>
  </si>
  <si>
    <t>ljLorh flUgk</t>
  </si>
  <si>
    <t>lejks ckbZ</t>
  </si>
  <si>
    <t>fgjksankckbZ@Hkjr yky fu"kkn</t>
  </si>
  <si>
    <t xml:space="preserve">eFkqjk esJke@fc"ks’oj esJke </t>
  </si>
  <si>
    <t>vfEcdk xaxcsj</t>
  </si>
  <si>
    <t>y{eh ckbZ</t>
  </si>
  <si>
    <t>ukjk;.k@bZrojh</t>
  </si>
  <si>
    <t>tkx`fr ckbZ</t>
  </si>
  <si>
    <t>dksey@ihykjke</t>
  </si>
  <si>
    <t>rhtksckbZ @t;ykky</t>
  </si>
  <si>
    <t>bZ'ojh@foJke</t>
  </si>
  <si>
    <t>[kseu yky@gjpan</t>
  </si>
  <si>
    <t>mfeZyk</t>
  </si>
  <si>
    <t>QqyksckbZ</t>
  </si>
  <si>
    <t>vadyfgu ckbZ</t>
  </si>
  <si>
    <t>lkxj ckbZ</t>
  </si>
  <si>
    <t>ljkst ckbZ</t>
  </si>
  <si>
    <t>vuhrk dksjsVh</t>
  </si>
  <si>
    <t>vefjdk ckbZ</t>
  </si>
  <si>
    <t>cq/kafru ckbZ</t>
  </si>
  <si>
    <t>n'kksnk ckbZ</t>
  </si>
  <si>
    <t>pjeks ckbZ</t>
  </si>
  <si>
    <t>fceyk ckbZ</t>
  </si>
  <si>
    <t>egaxhu ckbZ</t>
  </si>
  <si>
    <t>[ksfeu ckbZ</t>
  </si>
  <si>
    <t>Lksuk ckbZ</t>
  </si>
  <si>
    <t>nq[kqjke ;kno</t>
  </si>
  <si>
    <t>?kklhjke ejdke</t>
  </si>
  <si>
    <t>d`".kk eaMkoh</t>
  </si>
  <si>
    <t>jks'ku dqekj lkcs</t>
  </si>
  <si>
    <t>ds'kj ckbZ lkcs</t>
  </si>
  <si>
    <t xml:space="preserve">Xkk;++=h @ nknqjke </t>
  </si>
  <si>
    <t>m/no flUgk@ brokjh</t>
  </si>
  <si>
    <t>euksgj yky</t>
  </si>
  <si>
    <t>T;ksfr ckbZ</t>
  </si>
  <si>
    <t>ikoZfr iVsy</t>
  </si>
  <si>
    <t>izfrek ckbZ@ XkkSek</t>
  </si>
  <si>
    <t>izfeyk eaMkoh</t>
  </si>
  <si>
    <t>ujksRre xaxcsj</t>
  </si>
  <si>
    <t>rqylh cNksj</t>
  </si>
  <si>
    <t>v:.k eaMkoh</t>
  </si>
  <si>
    <t>iq:"kksRre pkSgku</t>
  </si>
  <si>
    <t>lqukjke iVsy</t>
  </si>
  <si>
    <t>iqus'oj lkgw</t>
  </si>
  <si>
    <t>fd'kqu usrke</t>
  </si>
  <si>
    <t>x.ks’k VaMu</t>
  </si>
  <si>
    <t>ve:eaMkoh</t>
  </si>
  <si>
    <t>d`".kk usrke</t>
  </si>
  <si>
    <t>lqefjr ejdke</t>
  </si>
  <si>
    <t>vulq ckbZ</t>
  </si>
  <si>
    <t>ljLorh @m/no flUgk</t>
  </si>
  <si>
    <t>jkeizlkn</t>
  </si>
  <si>
    <t>Ekkyrh lkgw</t>
  </si>
  <si>
    <t>'kkar ckbZ@ [ksnwjke</t>
  </si>
  <si>
    <t>dusflax@ jkew mbds</t>
  </si>
  <si>
    <t>vxuwjke fu"kkn</t>
  </si>
  <si>
    <t>dtyw tqjhZ</t>
  </si>
  <si>
    <t>euhjke@ nqjtw iVsy</t>
  </si>
  <si>
    <t>xkSre jke fu"kkn</t>
  </si>
  <si>
    <t>csuwjke fueZydj</t>
  </si>
  <si>
    <t>yrk lkgw@ bZ’oj</t>
  </si>
  <si>
    <t>lksukjhu usrke@ gsear</t>
  </si>
  <si>
    <t>Hkkxcrh@ ukjk;.k ;kno</t>
  </si>
  <si>
    <t>uhjk ckbZ@ nsodqoj</t>
  </si>
  <si>
    <t xml:space="preserve">'kdqUryk @ egknso /kqusfy;k </t>
  </si>
  <si>
    <t>xhrk xaxklkxj@ lqdnso</t>
  </si>
  <si>
    <t>'kkarckbZ</t>
  </si>
  <si>
    <t>pqfeu ckbZ@ gsearjke</t>
  </si>
  <si>
    <t>lksgn ckbZ@ cyhjke xaxklkxj</t>
  </si>
  <si>
    <t>lqcksf/ku ckbZ@ tkxs’oj /kqo</t>
  </si>
  <si>
    <t>vHkhjke @ jkeyky catkjs</t>
  </si>
  <si>
    <t xml:space="preserve">jktk jke </t>
  </si>
  <si>
    <t>dslj ckbZ</t>
  </si>
  <si>
    <t>euh’kadj [kkscjkxM+s</t>
  </si>
  <si>
    <t>gsejkt@ n;kjke jk;Lr</t>
  </si>
  <si>
    <t>dusflax mbds</t>
  </si>
  <si>
    <t>fnyhi lkcs</t>
  </si>
  <si>
    <t>Fkkuflax flaUgk</t>
  </si>
  <si>
    <t>rqykjke</t>
  </si>
  <si>
    <t>bfUnjk ckbZ@ fnuca/kq ukxs</t>
  </si>
  <si>
    <t>lfork @ egsUnz iVsy</t>
  </si>
  <si>
    <t>vk'kkckbZ@ lkou [kkscjkxM+s</t>
  </si>
  <si>
    <t>jkedqekj</t>
  </si>
  <si>
    <t>cchrk ckbZ@ Hkxoku flax</t>
  </si>
  <si>
    <t>Kkucrh@ thojk[ku</t>
  </si>
  <si>
    <t>fd'kqu [kkiM+s</t>
  </si>
  <si>
    <t>xk;=h ckbZ</t>
  </si>
  <si>
    <t>fnid xaxklkxj</t>
  </si>
  <si>
    <t>lqefjr ckbZ@ lq/kjke</t>
  </si>
  <si>
    <t>fo".kq iVsy@ nsoflax</t>
  </si>
  <si>
    <t>rqykjke@ n;kywjke</t>
  </si>
  <si>
    <t>xusf'k;k ckbZ@ ekuflax flUgk</t>
  </si>
  <si>
    <t>isfeu ckbZ@ dUgS;k flUgk</t>
  </si>
  <si>
    <t>Fkkuflax</t>
  </si>
  <si>
    <t>lkoyh ckbZ@ [kseyky</t>
  </si>
  <si>
    <t>xusf’k;k ckbZ@ ekuflax flUgk</t>
  </si>
  <si>
    <t>gseyrk @ fodkl [kscjkxM+s</t>
  </si>
  <si>
    <t>'kkldh;</t>
  </si>
  <si>
    <r>
      <t xml:space="preserve">30X30x9 </t>
    </r>
    <r>
      <rPr>
        <sz val="11"/>
        <rFont val="Kruti Dev 010"/>
      </rPr>
      <t>Mcjh</t>
    </r>
  </si>
  <si>
    <r>
      <t xml:space="preserve">20X20x3 </t>
    </r>
    <r>
      <rPr>
        <sz val="11"/>
        <rFont val="Kruti Dev 010"/>
      </rPr>
      <t>Mcjh</t>
    </r>
  </si>
  <si>
    <r>
      <t xml:space="preserve">20X00x3 </t>
    </r>
    <r>
      <rPr>
        <sz val="11"/>
        <rFont val="Kruti Dev 010"/>
      </rPr>
      <t>Mcjh</t>
    </r>
  </si>
  <si>
    <r>
      <t xml:space="preserve">30X30x3 </t>
    </r>
    <r>
      <rPr>
        <sz val="11"/>
        <rFont val="Kruti Dev 010"/>
      </rPr>
      <t>Mcjh</t>
    </r>
  </si>
  <si>
    <t>N20°28.545</t>
  </si>
  <si>
    <t>E081°28.985</t>
  </si>
  <si>
    <t>N20°30.004</t>
  </si>
  <si>
    <t>E081°28.212</t>
  </si>
  <si>
    <t>N20°30.090</t>
  </si>
  <si>
    <t>E081°28.017</t>
  </si>
  <si>
    <t>N20°29.527</t>
  </si>
  <si>
    <t>E081°27.829</t>
  </si>
  <si>
    <t>N20°28.995</t>
  </si>
  <si>
    <t>E081°27.413</t>
  </si>
  <si>
    <t>N20°28.068</t>
  </si>
  <si>
    <t>E081°28.584</t>
  </si>
  <si>
    <t>N20°27.958</t>
  </si>
  <si>
    <t>E081°27.859</t>
  </si>
  <si>
    <t>N20°29.026</t>
  </si>
  <si>
    <t>E081°28.436</t>
  </si>
  <si>
    <t>N20°28.762</t>
  </si>
  <si>
    <t>E081°28.464</t>
  </si>
  <si>
    <t>N20°29.011</t>
  </si>
  <si>
    <t>E081°28.401</t>
  </si>
  <si>
    <t>N20°28.621</t>
  </si>
  <si>
    <t>E081°28.345</t>
  </si>
  <si>
    <t>E081°28.265</t>
  </si>
  <si>
    <t>N20°28.541</t>
  </si>
  <si>
    <t>E081°28.221</t>
  </si>
  <si>
    <t>N20°28.421</t>
  </si>
  <si>
    <t>E081°28.311</t>
  </si>
  <si>
    <t>N20°28.321</t>
  </si>
  <si>
    <t>E081°28.115</t>
  </si>
  <si>
    <t>N20°28.528</t>
  </si>
  <si>
    <t>E081°27.914</t>
  </si>
  <si>
    <t>E081°27.959</t>
  </si>
  <si>
    <t>N20°28.705</t>
  </si>
  <si>
    <t>E081°27.654</t>
  </si>
  <si>
    <t>N20°28.711</t>
  </si>
  <si>
    <t>E081°29.654</t>
  </si>
  <si>
    <t>N20°28.809</t>
  </si>
  <si>
    <t>E081°27.770</t>
  </si>
  <si>
    <t>N20°28.652</t>
  </si>
  <si>
    <t>E081°28.551</t>
  </si>
  <si>
    <t>N20°29.681</t>
  </si>
  <si>
    <t>E081°27.535</t>
  </si>
  <si>
    <t>N20°29.222</t>
  </si>
  <si>
    <t>N20°28.412</t>
  </si>
  <si>
    <t>E081°28.174</t>
  </si>
  <si>
    <t>N20°29.315</t>
  </si>
  <si>
    <t>E081°27.714</t>
  </si>
  <si>
    <t>N20°29.325</t>
  </si>
  <si>
    <t>E081°27.709</t>
  </si>
  <si>
    <t>N20°27.984</t>
  </si>
  <si>
    <t>E081°27.833</t>
  </si>
  <si>
    <t>N20°27.976</t>
  </si>
  <si>
    <t>N20°27.979</t>
  </si>
  <si>
    <t>E081°28.118</t>
  </si>
  <si>
    <t>N20°29.352</t>
  </si>
  <si>
    <t>E081°28.037</t>
  </si>
  <si>
    <t>N20°28.318</t>
  </si>
  <si>
    <t>E081°28.643</t>
  </si>
  <si>
    <t>N20°27.953</t>
  </si>
  <si>
    <t>E081°27.393</t>
  </si>
  <si>
    <t>N20°29.179</t>
  </si>
  <si>
    <t>E081°27.860</t>
  </si>
  <si>
    <t>N20°28.130</t>
  </si>
  <si>
    <t>E081°28.131</t>
  </si>
  <si>
    <t>N20°29.366</t>
  </si>
  <si>
    <t>E081°28.372</t>
  </si>
  <si>
    <t>N20°30.139</t>
  </si>
  <si>
    <t>E081°28.203</t>
  </si>
  <si>
    <t>N20°30.160</t>
  </si>
  <si>
    <t>E081°28.226</t>
  </si>
  <si>
    <t>N20°29.660</t>
  </si>
  <si>
    <t>E081°27.861</t>
  </si>
  <si>
    <t>N20°30.219</t>
  </si>
  <si>
    <t>E081°27.771</t>
  </si>
  <si>
    <t>N20°30.121</t>
  </si>
  <si>
    <t>E081°27.717</t>
  </si>
  <si>
    <t>N20°29.427</t>
  </si>
  <si>
    <t>E081°28.015</t>
  </si>
  <si>
    <t>N20°29.535</t>
  </si>
  <si>
    <t>E081°27.843</t>
  </si>
  <si>
    <t>N20°28.493</t>
  </si>
  <si>
    <t>E081°28.354</t>
  </si>
  <si>
    <t>N20°28.043</t>
  </si>
  <si>
    <t>E081°27.935</t>
  </si>
  <si>
    <t>N20°29.318</t>
  </si>
  <si>
    <t>N20°28.204</t>
  </si>
  <si>
    <t>E081°28.181</t>
  </si>
  <si>
    <t>N20°28.339</t>
  </si>
  <si>
    <t>E081°28.537</t>
  </si>
  <si>
    <t>N20°28.146</t>
  </si>
  <si>
    <t>E081°28.703</t>
  </si>
  <si>
    <t>N20°28.803</t>
  </si>
  <si>
    <t>E081°28.580</t>
  </si>
  <si>
    <t>N20°28.838</t>
  </si>
  <si>
    <t>E081°27.595</t>
  </si>
  <si>
    <t>N20°28.306</t>
  </si>
  <si>
    <t>E081°28.697</t>
  </si>
  <si>
    <t>N20°28.338</t>
  </si>
  <si>
    <t>E081°28.087</t>
  </si>
  <si>
    <t>N20°28.564</t>
  </si>
  <si>
    <t>E081°28.188</t>
  </si>
  <si>
    <t>N20°28.580</t>
  </si>
  <si>
    <t>E081°27.980</t>
  </si>
  <si>
    <t>N20°28.023</t>
  </si>
  <si>
    <t>N20°29.228</t>
  </si>
  <si>
    <t>E081°28.090</t>
  </si>
  <si>
    <t>N20°28.311</t>
  </si>
  <si>
    <t>E081°28.223</t>
  </si>
  <si>
    <t>N20°28.623</t>
  </si>
  <si>
    <t>E081°28.456</t>
  </si>
  <si>
    <t>N20°28.172</t>
  </si>
  <si>
    <t>E081°28.091</t>
  </si>
  <si>
    <t>N20°28.048</t>
  </si>
  <si>
    <t>E081°28.737</t>
  </si>
  <si>
    <t>N20°29.382</t>
  </si>
  <si>
    <t>N20°28.101</t>
  </si>
  <si>
    <t>E081°28.194</t>
  </si>
  <si>
    <t>N20°28.047</t>
  </si>
  <si>
    <t>N20°29.540</t>
  </si>
  <si>
    <t>E081°28.204</t>
  </si>
  <si>
    <t>N20°28.649</t>
  </si>
  <si>
    <t>N20°28.521</t>
  </si>
  <si>
    <t>E081°28.014</t>
  </si>
  <si>
    <t>N20°28.515</t>
  </si>
  <si>
    <t>E081°27.991</t>
  </si>
  <si>
    <t>N20°28.239</t>
  </si>
  <si>
    <t>N20°29.394</t>
  </si>
  <si>
    <t>N20°28.439</t>
  </si>
  <si>
    <t>E081°28.461</t>
  </si>
  <si>
    <t>N20°28.563</t>
  </si>
  <si>
    <t>E081°28.186</t>
  </si>
  <si>
    <t>N20°28.499</t>
  </si>
  <si>
    <t>E081°27.961</t>
  </si>
  <si>
    <t>N20°28.535</t>
  </si>
  <si>
    <t>E081°27.976</t>
  </si>
  <si>
    <t>N20°28.508</t>
  </si>
  <si>
    <t>E081°27.957</t>
  </si>
  <si>
    <t>N20°28.522</t>
  </si>
  <si>
    <t>E081°28.009</t>
  </si>
  <si>
    <t>N20°28.504</t>
  </si>
  <si>
    <t>E081°27.995</t>
  </si>
  <si>
    <t>N20°28.520</t>
  </si>
  <si>
    <t>E081°27952</t>
  </si>
  <si>
    <t>N20°30.006</t>
  </si>
  <si>
    <t>E081°28.206</t>
  </si>
  <si>
    <t>N20°30.088</t>
  </si>
  <si>
    <t>E081°27.018</t>
  </si>
  <si>
    <t>N20°29.395</t>
  </si>
  <si>
    <t>E081°28.020</t>
  </si>
  <si>
    <t>N20°28.814</t>
  </si>
  <si>
    <t>E081°28.536</t>
  </si>
  <si>
    <t>N20°27.935</t>
  </si>
  <si>
    <t>E081°28.460</t>
  </si>
  <si>
    <t>E081°28.373</t>
  </si>
  <si>
    <t>N20°28.375</t>
  </si>
  <si>
    <t>E081°28.390</t>
  </si>
  <si>
    <t>N20°28.356</t>
  </si>
  <si>
    <t>E081°28.351</t>
  </si>
  <si>
    <t>N20°29.581</t>
  </si>
  <si>
    <t>N20°29.669</t>
  </si>
  <si>
    <t>E081°27.868</t>
  </si>
  <si>
    <t>E081°27.850</t>
  </si>
  <si>
    <t>N20°28.332</t>
  </si>
  <si>
    <t>E081°27.840</t>
  </si>
  <si>
    <t>N20°29.548</t>
  </si>
  <si>
    <t>E081°27.848</t>
  </si>
  <si>
    <t>N20°28.548</t>
  </si>
  <si>
    <t>N20°29.632</t>
  </si>
  <si>
    <t>E081°27.869</t>
  </si>
  <si>
    <t>N20°29.634</t>
  </si>
  <si>
    <t>E081°27.872</t>
  </si>
  <si>
    <t>N20°29.607</t>
  </si>
  <si>
    <t>E081°27.939</t>
  </si>
  <si>
    <t>N20°29.603</t>
  </si>
  <si>
    <t>E081°27.932</t>
  </si>
  <si>
    <t>N20°28.603</t>
  </si>
  <si>
    <t>E081°28.933</t>
  </si>
  <si>
    <t>N20°29.594</t>
  </si>
  <si>
    <t>E081°27.930</t>
  </si>
  <si>
    <t>N20°29.617</t>
  </si>
  <si>
    <t>E081°27.880</t>
  </si>
  <si>
    <t>N20°29.610</t>
  </si>
  <si>
    <t>N20°29.599</t>
  </si>
  <si>
    <t>E081°27.898</t>
  </si>
  <si>
    <t>N20°29.564</t>
  </si>
  <si>
    <t>E081°27.913</t>
  </si>
  <si>
    <t>N20°28.218</t>
  </si>
  <si>
    <t>N20°28.257</t>
  </si>
  <si>
    <t>E081°27.996</t>
  </si>
  <si>
    <t>N20°28.266</t>
  </si>
  <si>
    <t>E081°28.003</t>
  </si>
  <si>
    <t>N20°28.134</t>
  </si>
  <si>
    <t>E081°28.144</t>
  </si>
  <si>
    <t>N20°28.298</t>
  </si>
  <si>
    <t>E081°28.196</t>
  </si>
  <si>
    <t>N20°28.303</t>
  </si>
  <si>
    <t>E081°28.191</t>
  </si>
  <si>
    <t>N20°28.294</t>
  </si>
  <si>
    <t>E081°28.189</t>
  </si>
  <si>
    <t>N20°28.686</t>
  </si>
  <si>
    <t>E081°28.429</t>
  </si>
  <si>
    <t>N20°28.295</t>
  </si>
  <si>
    <t>E081°27.683</t>
  </si>
  <si>
    <t>N20°28.317</t>
  </si>
  <si>
    <t>E081°27.633</t>
  </si>
  <si>
    <t>E081°27.931</t>
  </si>
  <si>
    <t>N20°29.580</t>
  </si>
  <si>
    <t>E081°27.941</t>
  </si>
  <si>
    <t>E081°27.753</t>
  </si>
  <si>
    <t>N20°28.261</t>
  </si>
  <si>
    <t>E081°28.392</t>
  </si>
  <si>
    <t>N20°28.267</t>
  </si>
  <si>
    <t>E081°28.395</t>
  </si>
  <si>
    <t>N20°28.260</t>
  </si>
  <si>
    <t>E081°28.379</t>
  </si>
  <si>
    <t>N20°28.258</t>
  </si>
  <si>
    <t>E081°28.363</t>
  </si>
  <si>
    <t>N20°28.250</t>
  </si>
  <si>
    <t>E081°28.361</t>
  </si>
  <si>
    <t>N20°28.247</t>
  </si>
  <si>
    <t>N20°28.245</t>
  </si>
  <si>
    <t>E081°28.378</t>
  </si>
  <si>
    <t>N20°28.253</t>
  </si>
  <si>
    <t>N20°28.225</t>
  </si>
  <si>
    <t>E081°28.047</t>
  </si>
  <si>
    <t>N20°28.222</t>
  </si>
  <si>
    <t>E081°28.044</t>
  </si>
  <si>
    <t>N20°28.305</t>
  </si>
  <si>
    <t>E081°28.326</t>
  </si>
  <si>
    <t>E081°28.935</t>
  </si>
  <si>
    <t>N20°28.385</t>
  </si>
  <si>
    <t>E081°28.293</t>
  </si>
  <si>
    <t>N20°28.301</t>
  </si>
  <si>
    <t>N20°28.396</t>
  </si>
  <si>
    <t>N20°28.320</t>
  </si>
  <si>
    <t>E081°27.905</t>
  </si>
  <si>
    <t>N20°28.272</t>
  </si>
  <si>
    <t>E081°28.338</t>
  </si>
  <si>
    <t>N20°28.270</t>
  </si>
  <si>
    <t>E081°28.359</t>
  </si>
  <si>
    <t>N20°28.271</t>
  </si>
  <si>
    <t>E081°28.356</t>
  </si>
  <si>
    <t>N20°28.286</t>
  </si>
  <si>
    <t>E081°28.362</t>
  </si>
  <si>
    <t>N20°28.280</t>
  </si>
  <si>
    <t>E081°28.319</t>
  </si>
  <si>
    <t>N20°28.279</t>
  </si>
  <si>
    <t>N20°28.265</t>
  </si>
  <si>
    <t>E081°28.383</t>
  </si>
  <si>
    <t>E081°28.369</t>
  </si>
  <si>
    <t>N20°28.277</t>
  </si>
  <si>
    <t>E081°28.394</t>
  </si>
  <si>
    <t>E081°28.397</t>
  </si>
  <si>
    <t>N20°28.346</t>
  </si>
  <si>
    <t>E081°28.163</t>
  </si>
  <si>
    <t>N20°28.300</t>
  </si>
  <si>
    <t>N20°28.330</t>
  </si>
  <si>
    <t>E081°28.097</t>
  </si>
  <si>
    <t>E081°28.098</t>
  </si>
  <si>
    <t>N20°28.540</t>
  </si>
  <si>
    <t>E081°28.110</t>
  </si>
  <si>
    <t>N20°28.293</t>
  </si>
  <si>
    <t>E081°28.070</t>
  </si>
  <si>
    <t>N20°28.362</t>
  </si>
  <si>
    <t>E081°28.168</t>
  </si>
  <si>
    <t>E081°28.227</t>
  </si>
  <si>
    <t>N20°28.323</t>
  </si>
  <si>
    <t>E081°27.897</t>
  </si>
  <si>
    <t>N20°28.290</t>
  </si>
  <si>
    <t>E081°28.112</t>
  </si>
  <si>
    <t>N20°28.329</t>
  </si>
  <si>
    <t>E081°27.979</t>
  </si>
  <si>
    <t>N20°28.344</t>
  </si>
  <si>
    <t>E081°27.801</t>
  </si>
  <si>
    <t>N20°28.370</t>
  </si>
  <si>
    <t>E081°28.035</t>
  </si>
  <si>
    <t>N20°28.307</t>
  </si>
  <si>
    <t>E081°27.998</t>
  </si>
  <si>
    <t>N20°28.313</t>
  </si>
  <si>
    <t>E081°27.710</t>
  </si>
  <si>
    <t>N20°28.382</t>
  </si>
  <si>
    <t>E081°27.711</t>
  </si>
  <si>
    <t>N20°28.366</t>
  </si>
  <si>
    <t>N20°28.364</t>
  </si>
  <si>
    <t>N20°28.201</t>
  </si>
  <si>
    <t>E081°28.365</t>
  </si>
  <si>
    <t>N20°28.315</t>
  </si>
  <si>
    <t>E081°28.111</t>
  </si>
  <si>
    <t>N20°28.360</t>
  </si>
  <si>
    <t>E081°28.382</t>
  </si>
  <si>
    <t>E081°27.820</t>
  </si>
  <si>
    <t>E081°28.065</t>
  </si>
  <si>
    <t>E081°28.801</t>
  </si>
  <si>
    <t>N20°28.390</t>
  </si>
  <si>
    <t>E081°28.377</t>
  </si>
  <si>
    <t>N20°28.345</t>
  </si>
  <si>
    <t>E081°28.335</t>
  </si>
  <si>
    <t>N20°28.645</t>
  </si>
  <si>
    <t>E081°28.371</t>
  </si>
  <si>
    <t>N20°28.793</t>
  </si>
  <si>
    <t>E081°27.792</t>
  </si>
  <si>
    <r>
      <t xml:space="preserve">   N20.483663 </t>
    </r>
    <r>
      <rPr>
        <sz val="11"/>
        <color theme="1"/>
        <rFont val="Calibri"/>
        <family val="2"/>
      </rPr>
      <t>        </t>
    </r>
  </si>
  <si>
    <t>E081.42993</t>
  </si>
  <si>
    <t>N20°29.227</t>
  </si>
  <si>
    <t>E081°27.600</t>
  </si>
  <si>
    <t>N20°29.320</t>
  </si>
  <si>
    <t>E081°27.598</t>
  </si>
  <si>
    <t>N20°28.464</t>
  </si>
  <si>
    <t>E081°27.621</t>
  </si>
  <si>
    <t>N20°29.455</t>
  </si>
  <si>
    <t>E081°28.007</t>
  </si>
  <si>
    <t>N20.30.10.0</t>
  </si>
  <si>
    <t>E081.28.17.8</t>
  </si>
  <si>
    <t>N20°28.599</t>
  </si>
  <si>
    <t>E081°28.492</t>
  </si>
  <si>
    <t>N20°29.418</t>
  </si>
  <si>
    <t>E081°28.130</t>
  </si>
  <si>
    <t>N20°29.511</t>
  </si>
  <si>
    <t>E081°27.546</t>
  </si>
  <si>
    <t>N20°29.551</t>
  </si>
  <si>
    <t>E081°27.541</t>
  </si>
  <si>
    <t>N20°29.127</t>
  </si>
  <si>
    <t>E081°27.626</t>
  </si>
  <si>
    <t>N20°28.886</t>
  </si>
  <si>
    <t>E081°27.167</t>
  </si>
  <si>
    <t>N20°29.074</t>
  </si>
  <si>
    <t>E081°28.348</t>
  </si>
  <si>
    <t>N20.30.07.5</t>
  </si>
  <si>
    <t>N20.30.23.4</t>
  </si>
  <si>
    <t>E081.28.05.6</t>
  </si>
  <si>
    <t>N20.30.02.8</t>
  </si>
  <si>
    <t>N20°30.487</t>
  </si>
  <si>
    <t>E081°28.006</t>
  </si>
  <si>
    <t>N20°30.561</t>
  </si>
  <si>
    <t>E081°28.086</t>
  </si>
  <si>
    <t>N20°30.503</t>
  </si>
  <si>
    <t>E081°28.082</t>
  </si>
  <si>
    <t>N20°30.645</t>
  </si>
  <si>
    <t>N20°30.652</t>
  </si>
  <si>
    <t>E081°28.119</t>
  </si>
  <si>
    <t>N20°30.430</t>
  </si>
  <si>
    <t>N20°30.439</t>
  </si>
  <si>
    <t>E081°28.050</t>
  </si>
  <si>
    <t>N20°30.451</t>
  </si>
  <si>
    <t>E081°28.058</t>
  </si>
  <si>
    <t>N20°30.454</t>
  </si>
  <si>
    <t>E081°28.059</t>
  </si>
  <si>
    <t>N20°30.460</t>
  </si>
  <si>
    <t>E081°28.060</t>
  </si>
  <si>
    <t>N20°30.466</t>
  </si>
  <si>
    <t>E081°28.069</t>
  </si>
  <si>
    <t>N20°30.475</t>
  </si>
  <si>
    <t>N20°30.477</t>
  </si>
  <si>
    <t>E081°28.072</t>
  </si>
  <si>
    <t>N20°30.488</t>
  </si>
  <si>
    <t>E081°28.067</t>
  </si>
  <si>
    <t>N20°30.494</t>
  </si>
  <si>
    <t>N20°30.502</t>
  </si>
  <si>
    <t>E081°28.073</t>
  </si>
  <si>
    <t>N20°30.516</t>
  </si>
  <si>
    <t>E081°28.071</t>
  </si>
  <si>
    <t>N20°30.519</t>
  </si>
  <si>
    <t>E081°28.074</t>
  </si>
  <si>
    <t>N20°30.530</t>
  </si>
  <si>
    <t>N20°30.540</t>
  </si>
  <si>
    <t>E081°28.075</t>
  </si>
  <si>
    <t>N20°30.649</t>
  </si>
  <si>
    <t>N20°30.634</t>
  </si>
  <si>
    <t>E081°28.116</t>
  </si>
  <si>
    <t>N20°30.624</t>
  </si>
  <si>
    <t>N20°30.613</t>
  </si>
  <si>
    <t>E081°28.103</t>
  </si>
  <si>
    <t>N20°30.602</t>
  </si>
  <si>
    <t>N20°30.598</t>
  </si>
  <si>
    <t>E081°28.102</t>
  </si>
  <si>
    <t>N20°30.578</t>
  </si>
  <si>
    <t>E081°28.092</t>
  </si>
  <si>
    <t>N20°30.573</t>
  </si>
  <si>
    <t>E081°28.088</t>
  </si>
  <si>
    <t>N20°30.566</t>
  </si>
  <si>
    <t>E081°28.083</t>
  </si>
  <si>
    <t>N20°30.427</t>
  </si>
  <si>
    <t>N20°30.418</t>
  </si>
  <si>
    <t>N20°30.417</t>
  </si>
  <si>
    <t>N20°30.409</t>
  </si>
  <si>
    <t>E081°28.079</t>
  </si>
  <si>
    <t>N20°30.406</t>
  </si>
  <si>
    <t>N20°30.405</t>
  </si>
  <si>
    <t>N20°30.401</t>
  </si>
  <si>
    <t>N20°30.397</t>
  </si>
  <si>
    <t>N20°30.396</t>
  </si>
  <si>
    <t>N20°50.1513</t>
  </si>
  <si>
    <t>E081°46.7054</t>
  </si>
  <si>
    <t>N20°50.1575</t>
  </si>
  <si>
    <t>E081°46.6708</t>
  </si>
  <si>
    <t>N20°50.1505</t>
  </si>
  <si>
    <t>E081°46.7062</t>
  </si>
  <si>
    <t>N20°50.2964</t>
  </si>
  <si>
    <t>E081°46.7401</t>
  </si>
  <si>
    <t>N20°50.276</t>
  </si>
  <si>
    <t>E081°46.7197</t>
  </si>
  <si>
    <t>N20°50.2969</t>
  </si>
  <si>
    <t>E081°46.7409</t>
  </si>
  <si>
    <t>N20°50.3328</t>
  </si>
  <si>
    <t>E081°46.7451</t>
  </si>
  <si>
    <t>N20°50.6556</t>
  </si>
  <si>
    <t>E081°46.8262</t>
  </si>
  <si>
    <t>N20°50.6466</t>
  </si>
  <si>
    <t>E081°46.8215</t>
  </si>
  <si>
    <t>N20°50.676</t>
  </si>
  <si>
    <t>E081°46.7951</t>
  </si>
  <si>
    <t>N20°50.6819</t>
  </si>
  <si>
    <t>E081°46.8063</t>
  </si>
  <si>
    <t>N20°50.6031</t>
  </si>
  <si>
    <t>E081°46.956</t>
  </si>
  <si>
    <t>N20°50.4745</t>
  </si>
  <si>
    <t>E081°46.9699</t>
  </si>
  <si>
    <t>N20°50.6133</t>
  </si>
  <si>
    <t>E081°46.966</t>
  </si>
  <si>
    <t>N20°50.6887</t>
  </si>
  <si>
    <t>E081°46.7362</t>
  </si>
  <si>
    <t>N20°50.66664</t>
  </si>
  <si>
    <t>E081°46.7627</t>
  </si>
  <si>
    <t>N20°50.6855</t>
  </si>
  <si>
    <t>E081°46.8068</t>
  </si>
  <si>
    <t>N20°50.6859</t>
  </si>
  <si>
    <t>E081°46.6807</t>
  </si>
  <si>
    <t>N20°50.6854</t>
  </si>
  <si>
    <t>E081°46.8067</t>
  </si>
  <si>
    <t>E081°46.8065</t>
  </si>
  <si>
    <t>N20°50.707</t>
  </si>
  <si>
    <t>E081°47.0624</t>
  </si>
  <si>
    <t>N20°50.6878</t>
  </si>
  <si>
    <t>E081°46.8161</t>
  </si>
  <si>
    <t>N20.30.09.6</t>
  </si>
  <si>
    <t>E081.28.17.4</t>
  </si>
  <si>
    <t>N20.30.17.9</t>
  </si>
  <si>
    <t>E081.28.10.3</t>
  </si>
  <si>
    <t>N20.30.17.7</t>
  </si>
  <si>
    <t>E081.28.10.5</t>
  </si>
  <si>
    <t>N20.30.18.7</t>
  </si>
  <si>
    <t>E081.28.11.8</t>
  </si>
  <si>
    <t>N20.30.18.5</t>
  </si>
  <si>
    <t>E081.28.12.0</t>
  </si>
  <si>
    <t>E081.28.13.2</t>
  </si>
  <si>
    <t>N20.50.6878</t>
  </si>
  <si>
    <t>E081.46.8161</t>
  </si>
  <si>
    <t>N20.50.6877</t>
  </si>
  <si>
    <t>E081.47.1399</t>
  </si>
  <si>
    <t>N20.50.7076</t>
  </si>
  <si>
    <t>E081.47.0409</t>
  </si>
  <si>
    <t>N20.50.5985</t>
  </si>
  <si>
    <t>E081.46.9712</t>
  </si>
  <si>
    <t>N20.29.31.1</t>
  </si>
  <si>
    <t>E081.27.28.6</t>
  </si>
  <si>
    <t>N20.29.31.0</t>
  </si>
  <si>
    <t>E081.27.29.0</t>
  </si>
  <si>
    <t>N20.29.31.3</t>
  </si>
  <si>
    <t>E081.27.30.7</t>
  </si>
  <si>
    <t>20.30.24.6</t>
  </si>
  <si>
    <t>E081.28.05.0</t>
  </si>
  <si>
    <t>N20.30.24.4</t>
  </si>
  <si>
    <t>E081.28.04.6</t>
  </si>
  <si>
    <t>N20.30.24.7</t>
  </si>
  <si>
    <t>E081.28.05.5</t>
  </si>
  <si>
    <t>N20.30.24.5</t>
  </si>
  <si>
    <t>E081.28.05.7</t>
  </si>
  <si>
    <t>N20.30.24.9</t>
  </si>
  <si>
    <t>E081.28.05.8</t>
  </si>
  <si>
    <t>N20.20.25.2</t>
  </si>
  <si>
    <t>E081.28.17.7</t>
  </si>
  <si>
    <t>N20.30.25.4</t>
  </si>
  <si>
    <t>E081.28.18.5</t>
  </si>
  <si>
    <t>N20.30.13.6</t>
  </si>
  <si>
    <t>N20.30.10.7</t>
  </si>
  <si>
    <t>E081.28.16.6</t>
  </si>
  <si>
    <t>N20.30.10.4</t>
  </si>
  <si>
    <t>N20.30.17.3</t>
  </si>
  <si>
    <t>E081.28.13.7</t>
  </si>
  <si>
    <t>N20.30.14.5</t>
  </si>
  <si>
    <t>E081.28.16.4</t>
  </si>
  <si>
    <t>N20.30.22.0</t>
  </si>
  <si>
    <t>E081.28.10.9</t>
  </si>
  <si>
    <t>N20.30.21.8</t>
  </si>
  <si>
    <t>N20.30.22.1</t>
  </si>
  <si>
    <t>E081.28.10.4</t>
  </si>
  <si>
    <t>N20.30.21.1</t>
  </si>
  <si>
    <t>N20.30.20.9</t>
  </si>
  <si>
    <t>E081.28.09.6</t>
  </si>
  <si>
    <t>N20.30.18.0</t>
  </si>
  <si>
    <t>E081.28.09.5</t>
  </si>
  <si>
    <t>E081.28.10.6</t>
  </si>
  <si>
    <t>E081.28.19.7</t>
  </si>
  <si>
    <t>N20.30.25.9</t>
  </si>
  <si>
    <t>E081.28.21.3</t>
  </si>
  <si>
    <t>N20.29.42.5</t>
  </si>
  <si>
    <t>E081.27.43.9</t>
  </si>
  <si>
    <t>N20.29.46.3</t>
  </si>
  <si>
    <t>E081.27.37.2</t>
  </si>
  <si>
    <t>N20.29.43.3</t>
  </si>
  <si>
    <t>E081.27.37.8</t>
  </si>
  <si>
    <t>N20.29.40.3</t>
  </si>
  <si>
    <t>E081.27.40.9</t>
  </si>
  <si>
    <t>N20.29.41.7</t>
  </si>
  <si>
    <t>E081.27.42.1</t>
  </si>
  <si>
    <t>N20.28.51.2</t>
  </si>
  <si>
    <t>E081.27.48.6</t>
  </si>
  <si>
    <t>N20.28.48.6</t>
  </si>
  <si>
    <t>E081.27.47.6</t>
  </si>
  <si>
    <t>N20.28.45.2</t>
  </si>
  <si>
    <t>E081.27.47.4</t>
  </si>
  <si>
    <t>N20.28.42.9</t>
  </si>
  <si>
    <t>E081.27.45.8</t>
  </si>
  <si>
    <t>N20.28.36.5</t>
  </si>
  <si>
    <t>E081.27.42.4</t>
  </si>
  <si>
    <t>N20.28.33.2</t>
  </si>
  <si>
    <t>E081.27.39.7</t>
  </si>
  <si>
    <t>N20.28.25.4</t>
  </si>
  <si>
    <t>E081.27.36.6</t>
  </si>
  <si>
    <t>E081.27.28.3</t>
  </si>
  <si>
    <t>N20.28.31.7</t>
  </si>
  <si>
    <t>E081.27.11.6</t>
  </si>
  <si>
    <t>N20.28.27.0</t>
  </si>
  <si>
    <t>E081.27.04.8</t>
  </si>
  <si>
    <t>N20.28.22.7</t>
  </si>
  <si>
    <t>E081.27.02.8</t>
  </si>
  <si>
    <t>N20.28.12.7</t>
  </si>
  <si>
    <t>E081.26.54.2</t>
  </si>
  <si>
    <t>N20.28.22.5</t>
  </si>
  <si>
    <t>E081.27.03.0</t>
  </si>
  <si>
    <t>N20.28.30.3</t>
  </si>
  <si>
    <t>E081.27.19.3</t>
  </si>
  <si>
    <t>N20.27.31.0</t>
  </si>
  <si>
    <t>E081.26.42.5</t>
  </si>
  <si>
    <t>E081.26.43.6</t>
  </si>
  <si>
    <t>N20.27.30.8</t>
  </si>
  <si>
    <t>E081.26.46.0</t>
  </si>
  <si>
    <t>N20.27.34.1</t>
  </si>
  <si>
    <t>E081.26.49.3</t>
  </si>
  <si>
    <t>N20.27.36.7</t>
  </si>
  <si>
    <t>E081.26.51.7</t>
  </si>
  <si>
    <t>N20.27.38.2</t>
  </si>
  <si>
    <t>E081.26.52.8</t>
  </si>
  <si>
    <t>N20.27.39.1</t>
  </si>
  <si>
    <t>E081.26.53.1</t>
  </si>
  <si>
    <t>N20.29.36.1</t>
  </si>
  <si>
    <t>E081.27.32.3</t>
  </si>
  <si>
    <t>N20.29.37.9</t>
  </si>
  <si>
    <t>E081.27.33.1</t>
  </si>
  <si>
    <t>N20.29.41.1</t>
  </si>
  <si>
    <t>E081.27.32.0</t>
  </si>
  <si>
    <t>E081.27.33.5</t>
  </si>
  <si>
    <t>N20.29.36.6</t>
  </si>
  <si>
    <t>E081.27.34.5</t>
  </si>
  <si>
    <t>N20.29.31.5</t>
  </si>
  <si>
    <t>E081.27.33.7</t>
  </si>
  <si>
    <t>N20.27.32.1</t>
  </si>
  <si>
    <t>E081.26.41.3</t>
  </si>
  <si>
    <t>E081.27.30.1</t>
  </si>
  <si>
    <t>N20.29.33.8</t>
  </si>
  <si>
    <t>E081.27.29.9</t>
  </si>
  <si>
    <t>N20.29.32.9</t>
  </si>
  <si>
    <t>E081.27.30.4</t>
  </si>
  <si>
    <t>E081.27.30.9</t>
  </si>
  <si>
    <t>N20.29.34.4</t>
  </si>
  <si>
    <t>E081.27.32.9</t>
  </si>
  <si>
    <t>E081.27.32.7</t>
  </si>
  <si>
    <t>N20.29.34.6</t>
  </si>
  <si>
    <t>E081.27.32.4</t>
  </si>
  <si>
    <t>N20.29.35.2</t>
  </si>
  <si>
    <t>E081.27.32.6</t>
  </si>
  <si>
    <t>N20.29.32.0</t>
  </si>
  <si>
    <t>E081.27.32.5</t>
  </si>
  <si>
    <t>N20.29.30.6</t>
  </si>
  <si>
    <t>E081.27.31.2</t>
  </si>
  <si>
    <t>E081.27.29.7</t>
  </si>
  <si>
    <t>N20.30.26.6</t>
  </si>
  <si>
    <t>E081.28.21.8</t>
  </si>
  <si>
    <t>N20.30.26.5</t>
  </si>
  <si>
    <t>E081.28.22.6</t>
  </si>
  <si>
    <t>N20.30.27.1</t>
  </si>
  <si>
    <t>E081.28.22.2</t>
  </si>
  <si>
    <t>N20.30.26.8</t>
  </si>
  <si>
    <t>E081.28.23.3</t>
  </si>
  <si>
    <t>N20.30.27.6</t>
  </si>
  <si>
    <t>E081.28.26.6</t>
  </si>
  <si>
    <t>N20.30.07.1</t>
  </si>
  <si>
    <t>E081.28.13.1</t>
  </si>
  <si>
    <t>N20.30.06.1</t>
  </si>
  <si>
    <t>E081.28.06.1</t>
  </si>
  <si>
    <t>N20.30.01.8</t>
  </si>
  <si>
    <t>E081.28.00.6</t>
  </si>
  <si>
    <t>N20.29.51.6</t>
  </si>
  <si>
    <t>E081.27.56.0</t>
  </si>
  <si>
    <t>N20.29.50.9</t>
  </si>
  <si>
    <t>E081.27.56.8</t>
  </si>
  <si>
    <t>N20.29.50.7</t>
  </si>
  <si>
    <t>E081.27.55.7</t>
  </si>
  <si>
    <t>N20.28.55.6</t>
  </si>
  <si>
    <t>E081.27.47.9</t>
  </si>
  <si>
    <t>N20.30.05.2</t>
  </si>
  <si>
    <t>E081.28.01.4</t>
  </si>
  <si>
    <t>N20.30.05.7</t>
  </si>
  <si>
    <t>E081.27.59.7</t>
  </si>
  <si>
    <t>N20.30.09.8</t>
  </si>
  <si>
    <t>E081.28.02.1</t>
  </si>
  <si>
    <t>N20.30.11.0</t>
  </si>
  <si>
    <t>E081.28.02.4</t>
  </si>
  <si>
    <t>N20.30.10.8</t>
  </si>
  <si>
    <t>E081.28.02.5</t>
  </si>
  <si>
    <t>N20.30.12.1</t>
  </si>
  <si>
    <t>E081.28.02.9</t>
  </si>
  <si>
    <t>N20.30.24.1</t>
  </si>
  <si>
    <t>E081.28.05.4</t>
  </si>
  <si>
    <t>N20.30.24.2</t>
  </si>
  <si>
    <t>E081.28.04.2</t>
  </si>
  <si>
    <t>E081.28.03.5</t>
  </si>
  <si>
    <t>N20.30.24.6</t>
  </si>
  <si>
    <t>80x80x2</t>
  </si>
  <si>
    <t>20X20x3</t>
  </si>
  <si>
    <t xml:space="preserve">20X20x3 </t>
  </si>
  <si>
    <t>30X30x3</t>
  </si>
  <si>
    <t>e DPR of Jepra GP, Kanker, Chhattisgarh</t>
  </si>
  <si>
    <t>4G213b9</t>
  </si>
  <si>
    <t>Jepra</t>
  </si>
  <si>
    <t>Jepra Nala</t>
  </si>
  <si>
    <t>8000 m long</t>
  </si>
  <si>
    <t>26 nos</t>
  </si>
  <si>
    <t>13 nos</t>
  </si>
  <si>
    <t>1170 mm</t>
  </si>
  <si>
    <t>LBCD</t>
  </si>
  <si>
    <t>GABIYAN</t>
  </si>
  <si>
    <t>EARTHEN BUNDING</t>
  </si>
  <si>
    <t>BRUSH 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</si>
</sst>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1"/>
      <color rgb="FF0000FF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Kruti Dev 010"/>
    </font>
    <font>
      <sz val="11"/>
      <name val="Kruti Dev 010"/>
    </font>
    <font>
      <sz val="11"/>
      <name val="Arial"/>
      <family val="2"/>
    </font>
    <font>
      <sz val="10"/>
      <name val="Roboto"/>
    </font>
    <font>
      <sz val="11"/>
      <name val="Calibri"/>
      <family val="2"/>
      <scheme val="minor"/>
    </font>
    <font>
      <sz val="11"/>
      <name val="Manga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4"/>
      <color rgb="FFFF0000"/>
      <name val="Times New Roman"/>
      <family val="1"/>
    </font>
    <font>
      <sz val="11"/>
      <color theme="1"/>
      <name val="Raboto"/>
    </font>
    <font>
      <b/>
      <sz val="11"/>
      <color theme="1"/>
      <name val="Raboto"/>
    </font>
    <font>
      <sz val="11"/>
      <name val="Raboto"/>
    </font>
    <font>
      <sz val="10"/>
      <color rgb="FF000000"/>
      <name val="Raboto"/>
    </font>
    <font>
      <sz val="12"/>
      <name val="Calibri"/>
      <family val="2"/>
      <scheme val="minor"/>
    </font>
    <font>
      <sz val="12"/>
      <name val="Kruti Dev 010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2" fontId="2" fillId="2" borderId="0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/>
    <xf numFmtId="0" fontId="6" fillId="2" borderId="5" xfId="0" applyFont="1" applyFill="1" applyBorder="1" applyAlignment="1">
      <alignment vertical="top" wrapText="1"/>
    </xf>
    <xf numFmtId="0" fontId="5" fillId="2" borderId="10" xfId="0" applyFont="1" applyFill="1" applyBorder="1"/>
    <xf numFmtId="0" fontId="2" fillId="2" borderId="2" xfId="0" applyFont="1" applyFill="1" applyBorder="1"/>
    <xf numFmtId="9" fontId="2" fillId="2" borderId="8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18" fillId="0" borderId="0" xfId="0" applyFont="1"/>
    <xf numFmtId="0" fontId="20" fillId="2" borderId="13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2" fontId="2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6"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47"/>
  <sheetViews>
    <sheetView tabSelected="1" topLeftCell="A28" zoomScale="90" zoomScaleNormal="90" workbookViewId="0">
      <selection activeCell="G37" sqref="G37"/>
    </sheetView>
  </sheetViews>
  <sheetFormatPr defaultColWidth="9.109375" defaultRowHeight="13.8"/>
  <cols>
    <col min="1" max="1" width="9.109375" style="1"/>
    <col min="2" max="2" width="4.33203125" style="17" customWidth="1"/>
    <col min="3" max="3" width="28.6640625" style="17" customWidth="1"/>
    <col min="4" max="4" width="19.109375" style="17" customWidth="1"/>
    <col min="5" max="5" width="14.88671875" style="17" customWidth="1"/>
    <col min="6" max="6" width="17.109375" style="17" customWidth="1"/>
    <col min="7" max="7" width="9.33203125" style="17" bestFit="1" customWidth="1"/>
    <col min="8" max="8" width="10.5546875" style="17" customWidth="1"/>
    <col min="9" max="9" width="10.33203125" style="17" customWidth="1"/>
    <col min="10" max="10" width="9.109375" style="75"/>
    <col min="11" max="11" width="13.5546875" style="1" customWidth="1"/>
    <col min="12" max="12" width="12.88671875" style="1" customWidth="1"/>
    <col min="13" max="16384" width="9.109375" style="1"/>
  </cols>
  <sheetData>
    <row r="1" spans="2:13" ht="14.4" thickBot="1">
      <c r="B1" s="96" t="s">
        <v>1000</v>
      </c>
      <c r="C1" s="97"/>
      <c r="D1" s="97"/>
      <c r="E1" s="97"/>
      <c r="F1" s="97"/>
      <c r="G1" s="97"/>
      <c r="H1" s="36"/>
      <c r="I1" s="14"/>
      <c r="J1" s="69"/>
      <c r="K1" s="14"/>
      <c r="L1" s="14"/>
      <c r="M1" s="13"/>
    </row>
    <row r="2" spans="2:13">
      <c r="B2" s="41"/>
      <c r="C2" s="14"/>
      <c r="D2" s="14"/>
      <c r="E2" s="14"/>
      <c r="F2" s="14"/>
      <c r="G2" s="14"/>
      <c r="H2" s="14"/>
      <c r="I2" s="14"/>
      <c r="J2" s="69"/>
      <c r="K2" s="14"/>
      <c r="L2" s="14"/>
      <c r="M2" s="13"/>
    </row>
    <row r="3" spans="2:13" ht="14.4" thickBot="1">
      <c r="B3" s="8"/>
      <c r="C3" s="9"/>
      <c r="D3" s="95"/>
      <c r="E3" s="95"/>
      <c r="F3" s="95"/>
      <c r="G3" s="95"/>
      <c r="H3" s="95"/>
      <c r="I3" s="95"/>
      <c r="J3" s="70"/>
      <c r="K3" s="9"/>
      <c r="L3" s="9"/>
      <c r="M3" s="10"/>
    </row>
    <row r="4" spans="2:13">
      <c r="B4" s="37" t="s">
        <v>0</v>
      </c>
      <c r="C4" s="29" t="s">
        <v>1</v>
      </c>
      <c r="D4" s="24"/>
      <c r="E4" s="24"/>
      <c r="F4" s="24"/>
      <c r="G4" s="24"/>
      <c r="H4" s="24"/>
      <c r="I4" s="24"/>
      <c r="J4" s="71"/>
      <c r="K4" s="3"/>
      <c r="L4" s="3"/>
      <c r="M4" s="4"/>
    </row>
    <row r="5" spans="2:13" ht="20.100000000000001" customHeight="1">
      <c r="B5" s="2"/>
      <c r="C5" s="24" t="s">
        <v>52</v>
      </c>
      <c r="D5" s="66" t="s">
        <v>1001</v>
      </c>
      <c r="E5" s="24"/>
      <c r="F5" s="24"/>
      <c r="G5" s="24"/>
      <c r="H5" s="24"/>
      <c r="I5" s="24"/>
      <c r="J5" s="71"/>
      <c r="K5" s="3"/>
      <c r="L5" s="3"/>
      <c r="M5" s="4"/>
    </row>
    <row r="6" spans="2:13" ht="20.100000000000001" customHeight="1">
      <c r="B6" s="2"/>
      <c r="C6" s="24" t="s">
        <v>2</v>
      </c>
      <c r="D6" s="24" t="s">
        <v>76</v>
      </c>
      <c r="E6" s="24"/>
      <c r="F6" s="24"/>
      <c r="G6" s="24"/>
      <c r="H6" s="24"/>
      <c r="I6" s="24"/>
      <c r="J6" s="71"/>
      <c r="K6" s="3"/>
      <c r="L6" s="3"/>
      <c r="M6" s="4"/>
    </row>
    <row r="7" spans="2:13" ht="20.100000000000001" customHeight="1">
      <c r="B7" s="2"/>
      <c r="C7" s="24" t="s">
        <v>3</v>
      </c>
      <c r="D7" s="24" t="s">
        <v>77</v>
      </c>
      <c r="E7" s="24"/>
      <c r="F7" s="24"/>
      <c r="G7" s="24"/>
      <c r="H7" s="24"/>
      <c r="I7" s="24"/>
      <c r="J7" s="71"/>
      <c r="K7" s="3"/>
      <c r="L7" s="3"/>
      <c r="M7" s="4"/>
    </row>
    <row r="8" spans="2:13" ht="20.100000000000001" customHeight="1">
      <c r="B8" s="2"/>
      <c r="C8" s="24" t="s">
        <v>4</v>
      </c>
      <c r="D8" s="46" t="s">
        <v>1002</v>
      </c>
      <c r="E8" s="24"/>
      <c r="F8" s="24"/>
      <c r="G8" s="24"/>
      <c r="H8" s="24"/>
      <c r="I8" s="24"/>
      <c r="J8" s="71"/>
      <c r="K8" s="3"/>
      <c r="L8" s="3"/>
      <c r="M8" s="4"/>
    </row>
    <row r="9" spans="2:13" ht="20.100000000000001" customHeight="1" thickBot="1">
      <c r="B9" s="11"/>
      <c r="C9" s="25" t="s">
        <v>53</v>
      </c>
      <c r="D9" s="98" t="s">
        <v>1002</v>
      </c>
      <c r="E9" s="98"/>
      <c r="F9" s="98"/>
      <c r="G9" s="98"/>
      <c r="H9" s="98"/>
      <c r="I9" s="98"/>
      <c r="J9" s="70"/>
      <c r="K9" s="9"/>
      <c r="L9" s="9"/>
      <c r="M9" s="10"/>
    </row>
    <row r="10" spans="2:13" ht="14.4" thickBot="1">
      <c r="B10" s="5"/>
      <c r="C10" s="3"/>
      <c r="D10" s="3"/>
      <c r="E10" s="3"/>
      <c r="F10" s="3"/>
      <c r="G10" s="3"/>
      <c r="H10" s="3"/>
      <c r="I10" s="3"/>
      <c r="J10" s="71"/>
      <c r="K10" s="3"/>
      <c r="L10" s="3"/>
      <c r="M10" s="4"/>
    </row>
    <row r="11" spans="2:13" ht="20.100000000000001" customHeight="1">
      <c r="B11" s="18" t="s">
        <v>5</v>
      </c>
      <c r="C11" s="19" t="s">
        <v>6</v>
      </c>
      <c r="D11" s="12"/>
      <c r="E11" s="12"/>
      <c r="F11" s="12"/>
      <c r="G11" s="12"/>
      <c r="H11" s="12"/>
      <c r="I11" s="12"/>
      <c r="J11" s="69"/>
      <c r="K11" s="14"/>
      <c r="L11" s="14"/>
      <c r="M11" s="13"/>
    </row>
    <row r="12" spans="2:13" ht="20.100000000000001" customHeight="1">
      <c r="B12" s="2"/>
      <c r="C12" s="24" t="s">
        <v>7</v>
      </c>
      <c r="D12" s="24">
        <v>942.72</v>
      </c>
      <c r="E12" s="24"/>
      <c r="F12" s="24"/>
      <c r="G12" s="24"/>
      <c r="H12" s="24"/>
      <c r="I12" s="24"/>
      <c r="J12" s="71"/>
      <c r="K12" s="3"/>
      <c r="L12" s="3"/>
      <c r="M12" s="4"/>
    </row>
    <row r="13" spans="2:13" ht="20.100000000000001" customHeight="1">
      <c r="B13" s="2"/>
      <c r="C13" s="24" t="s">
        <v>8</v>
      </c>
      <c r="D13" s="80" t="s">
        <v>1007</v>
      </c>
      <c r="E13" s="24"/>
      <c r="F13" s="24"/>
      <c r="G13" s="24"/>
      <c r="H13" s="24"/>
      <c r="I13" s="24"/>
      <c r="J13" s="71"/>
      <c r="K13" s="3"/>
      <c r="L13" s="3"/>
      <c r="M13" s="4"/>
    </row>
    <row r="14" spans="2:13" ht="20.100000000000001" customHeight="1">
      <c r="B14" s="2"/>
      <c r="C14" s="24" t="s">
        <v>9</v>
      </c>
      <c r="D14" s="24" t="s">
        <v>35</v>
      </c>
      <c r="E14" s="24"/>
      <c r="F14" s="24"/>
      <c r="G14" s="24"/>
      <c r="H14" s="24"/>
      <c r="I14" s="24"/>
      <c r="J14" s="71"/>
      <c r="K14" s="3"/>
      <c r="L14" s="3"/>
      <c r="M14" s="4"/>
    </row>
    <row r="15" spans="2:13" ht="20.100000000000001" customHeight="1">
      <c r="B15" s="2"/>
      <c r="C15" s="24" t="s">
        <v>10</v>
      </c>
      <c r="D15" s="6" t="s">
        <v>34</v>
      </c>
      <c r="E15" s="24"/>
      <c r="F15" s="24"/>
      <c r="G15" s="24"/>
      <c r="H15" s="24"/>
      <c r="I15" s="24"/>
      <c r="J15" s="71"/>
      <c r="K15" s="3"/>
      <c r="L15" s="3"/>
      <c r="M15" s="4"/>
    </row>
    <row r="16" spans="2:13" ht="20.100000000000001" customHeight="1" thickBot="1">
      <c r="B16" s="2"/>
      <c r="C16" s="24" t="s">
        <v>42</v>
      </c>
      <c r="D16" s="46" t="s">
        <v>1003</v>
      </c>
      <c r="E16" s="46" t="s">
        <v>1004</v>
      </c>
      <c r="F16" s="93" t="s">
        <v>83</v>
      </c>
      <c r="G16" s="93"/>
      <c r="H16" s="93"/>
      <c r="I16" s="93"/>
      <c r="J16" s="71"/>
      <c r="K16" s="3"/>
      <c r="L16" s="3"/>
      <c r="M16" s="4"/>
    </row>
    <row r="17" spans="2:13" ht="20.100000000000001" customHeight="1" thickBot="1">
      <c r="B17" s="44"/>
      <c r="C17" s="45"/>
      <c r="D17" s="45"/>
      <c r="E17" s="45"/>
      <c r="F17" s="45"/>
      <c r="G17" s="45"/>
      <c r="H17" s="45"/>
      <c r="I17" s="45"/>
      <c r="J17" s="72"/>
      <c r="K17" s="15"/>
      <c r="L17" s="15"/>
      <c r="M17" s="16"/>
    </row>
    <row r="18" spans="2:13" ht="20.100000000000001" customHeight="1">
      <c r="B18" s="38" t="s">
        <v>13</v>
      </c>
      <c r="C18" s="30" t="s">
        <v>59</v>
      </c>
      <c r="D18" s="31"/>
      <c r="E18" s="3"/>
      <c r="F18" s="3"/>
      <c r="G18" s="3"/>
      <c r="H18" s="3"/>
      <c r="I18" s="3"/>
      <c r="J18" s="71"/>
      <c r="K18" s="3"/>
      <c r="L18" s="3"/>
      <c r="M18" s="4"/>
    </row>
    <row r="19" spans="2:13" ht="20.100000000000001" customHeight="1">
      <c r="B19" s="5"/>
      <c r="C19" s="24" t="s">
        <v>11</v>
      </c>
      <c r="D19" s="24">
        <v>2129</v>
      </c>
      <c r="E19" s="3"/>
      <c r="F19" s="3"/>
      <c r="G19" s="3"/>
      <c r="H19" s="3"/>
      <c r="I19" s="3"/>
      <c r="J19" s="71"/>
      <c r="K19" s="3"/>
      <c r="L19" s="3"/>
      <c r="M19" s="4"/>
    </row>
    <row r="20" spans="2:13" ht="20.100000000000001" customHeight="1">
      <c r="B20" s="5"/>
      <c r="C20" s="24" t="s">
        <v>60</v>
      </c>
      <c r="D20" s="24">
        <v>455</v>
      </c>
      <c r="E20" s="3"/>
      <c r="F20" s="3"/>
      <c r="G20" s="3"/>
      <c r="H20" s="3"/>
      <c r="I20" s="3"/>
      <c r="J20" s="71"/>
      <c r="K20" s="3"/>
      <c r="L20" s="3"/>
      <c r="M20" s="4"/>
    </row>
    <row r="21" spans="2:13" ht="20.100000000000001" customHeight="1">
      <c r="B21" s="5"/>
      <c r="C21" s="24" t="s">
        <v>12</v>
      </c>
      <c r="D21" s="24">
        <v>924</v>
      </c>
      <c r="E21" s="3"/>
      <c r="F21" s="3"/>
      <c r="G21" s="3"/>
      <c r="H21" s="3"/>
      <c r="I21" s="3"/>
      <c r="J21" s="71"/>
      <c r="K21" s="3"/>
      <c r="L21" s="3"/>
      <c r="M21" s="4"/>
    </row>
    <row r="22" spans="2:13" ht="20.100000000000001" customHeight="1" thickBot="1">
      <c r="B22" s="8"/>
      <c r="C22" s="25" t="s">
        <v>37</v>
      </c>
      <c r="D22" s="25">
        <v>197</v>
      </c>
      <c r="E22" s="9"/>
      <c r="F22" s="9"/>
      <c r="G22" s="9"/>
      <c r="H22" s="9"/>
      <c r="I22" s="9"/>
      <c r="J22" s="70"/>
      <c r="K22" s="9"/>
      <c r="L22" s="9"/>
      <c r="M22" s="10"/>
    </row>
    <row r="23" spans="2:13" ht="24.9" customHeight="1">
      <c r="B23" s="39" t="s">
        <v>14</v>
      </c>
      <c r="C23" s="32" t="s">
        <v>61</v>
      </c>
      <c r="D23" s="3"/>
      <c r="E23" s="3"/>
      <c r="F23" s="3"/>
      <c r="G23" s="3"/>
      <c r="H23" s="3"/>
      <c r="I23" s="3"/>
      <c r="J23" s="71"/>
      <c r="K23" s="3"/>
      <c r="L23" s="3"/>
      <c r="M23" s="4"/>
    </row>
    <row r="24" spans="2:13" ht="35.1" customHeight="1">
      <c r="B24" s="5"/>
      <c r="C24" s="24" t="s">
        <v>54</v>
      </c>
      <c r="D24" s="24">
        <v>434</v>
      </c>
      <c r="E24" s="3"/>
      <c r="F24" s="3"/>
      <c r="G24" s="3"/>
      <c r="H24" s="3"/>
      <c r="I24" s="3"/>
      <c r="J24" s="71"/>
      <c r="K24" s="3"/>
      <c r="L24" s="3"/>
      <c r="M24" s="4"/>
    </row>
    <row r="25" spans="2:13" ht="35.1" customHeight="1">
      <c r="B25" s="5"/>
      <c r="C25" s="24" t="s">
        <v>55</v>
      </c>
      <c r="D25" s="24">
        <v>35026</v>
      </c>
      <c r="E25" s="3"/>
      <c r="F25" s="3"/>
      <c r="G25" s="3"/>
      <c r="H25" s="3"/>
      <c r="I25" s="3"/>
      <c r="J25" s="71"/>
      <c r="K25" s="3"/>
      <c r="L25" s="3"/>
      <c r="M25" s="4"/>
    </row>
    <row r="26" spans="2:13" ht="60" customHeight="1">
      <c r="B26" s="5"/>
      <c r="C26" s="24" t="s">
        <v>49</v>
      </c>
      <c r="D26" s="24">
        <v>196</v>
      </c>
      <c r="E26" s="3"/>
      <c r="F26" s="3"/>
      <c r="G26" s="3"/>
      <c r="H26" s="3"/>
      <c r="I26" s="3"/>
      <c r="J26" s="71"/>
      <c r="K26" s="3"/>
      <c r="L26" s="3"/>
      <c r="M26" s="4"/>
    </row>
    <row r="27" spans="2:13" ht="60" customHeight="1">
      <c r="B27" s="5"/>
      <c r="C27" s="24" t="s">
        <v>51</v>
      </c>
      <c r="D27" s="24">
        <v>69.41</v>
      </c>
      <c r="E27" s="3"/>
      <c r="F27" s="3"/>
      <c r="G27" s="3"/>
      <c r="H27" s="3"/>
      <c r="I27" s="3"/>
      <c r="J27" s="71"/>
      <c r="K27" s="3"/>
      <c r="L27" s="3"/>
      <c r="M27" s="4"/>
    </row>
    <row r="28" spans="2:13" ht="60" customHeight="1" thickBot="1">
      <c r="B28" s="5"/>
      <c r="C28" s="24" t="s">
        <v>50</v>
      </c>
      <c r="D28" s="24">
        <v>78.34</v>
      </c>
      <c r="E28" s="3"/>
      <c r="F28" s="3"/>
      <c r="G28" s="3"/>
      <c r="H28" s="3"/>
      <c r="I28" s="3"/>
      <c r="J28" s="71"/>
      <c r="K28" s="3"/>
      <c r="L28" s="3"/>
      <c r="M28" s="4"/>
    </row>
    <row r="29" spans="2:13" ht="14.4" thickBot="1">
      <c r="B29" s="43"/>
      <c r="C29" s="15"/>
      <c r="D29" s="15"/>
      <c r="E29" s="15"/>
      <c r="F29" s="15"/>
      <c r="G29" s="15"/>
      <c r="H29" s="15"/>
      <c r="I29" s="15"/>
      <c r="J29" s="72"/>
      <c r="K29" s="15"/>
      <c r="L29" s="15"/>
      <c r="M29" s="16"/>
    </row>
    <row r="30" spans="2:13" ht="20.100000000000001" customHeight="1">
      <c r="B30" s="20" t="s">
        <v>23</v>
      </c>
      <c r="C30" s="21" t="s">
        <v>15</v>
      </c>
      <c r="D30" s="14"/>
      <c r="E30" s="14"/>
      <c r="F30" s="14"/>
      <c r="G30" s="14"/>
      <c r="H30" s="14"/>
      <c r="I30" s="14"/>
      <c r="J30" s="69"/>
      <c r="K30" s="14"/>
      <c r="L30" s="14"/>
      <c r="M30" s="13"/>
    </row>
    <row r="31" spans="2:13" ht="20.100000000000001" customHeight="1">
      <c r="B31" s="5"/>
      <c r="C31" s="24" t="s">
        <v>16</v>
      </c>
      <c r="D31" s="24">
        <v>328.54</v>
      </c>
      <c r="E31" s="3"/>
      <c r="F31" s="3"/>
      <c r="G31" s="3"/>
      <c r="H31" s="3"/>
      <c r="I31" s="3"/>
      <c r="J31" s="71"/>
      <c r="K31" s="3"/>
      <c r="L31" s="3"/>
      <c r="M31" s="4"/>
    </row>
    <row r="32" spans="2:13" ht="20.100000000000001" customHeight="1">
      <c r="B32" s="5"/>
      <c r="C32" s="24" t="s">
        <v>17</v>
      </c>
      <c r="D32" s="22">
        <v>197.25</v>
      </c>
      <c r="E32" s="3"/>
      <c r="F32" s="3"/>
      <c r="G32" s="3"/>
      <c r="H32" s="3"/>
      <c r="I32" s="3"/>
      <c r="J32" s="71"/>
      <c r="K32" s="3"/>
      <c r="L32" s="3"/>
      <c r="M32" s="4"/>
    </row>
    <row r="33" spans="2:13" ht="20.100000000000001" customHeight="1">
      <c r="B33" s="5"/>
      <c r="C33" s="24" t="s">
        <v>18</v>
      </c>
      <c r="D33" s="24">
        <v>9.1300000000000008</v>
      </c>
      <c r="E33" s="3"/>
      <c r="F33" s="3"/>
      <c r="G33" s="3"/>
      <c r="H33" s="3"/>
      <c r="I33" s="3"/>
      <c r="J33" s="71"/>
      <c r="K33" s="3"/>
      <c r="L33" s="3"/>
      <c r="M33" s="4"/>
    </row>
    <row r="34" spans="2:13" ht="20.100000000000001" customHeight="1">
      <c r="B34" s="5"/>
      <c r="C34" s="24" t="s">
        <v>19</v>
      </c>
      <c r="D34" s="24">
        <v>107.24</v>
      </c>
      <c r="E34" s="3"/>
      <c r="F34" s="3"/>
      <c r="G34" s="3"/>
      <c r="H34" s="3"/>
      <c r="I34" s="3"/>
      <c r="J34" s="71"/>
      <c r="K34" s="3"/>
      <c r="L34" s="3"/>
      <c r="M34" s="4"/>
    </row>
    <row r="35" spans="2:13" ht="20.100000000000001" customHeight="1">
      <c r="B35" s="5"/>
      <c r="C35" s="24" t="s">
        <v>20</v>
      </c>
      <c r="D35" s="22">
        <v>212.19</v>
      </c>
      <c r="E35" s="3"/>
      <c r="F35" s="3"/>
      <c r="G35" s="3"/>
      <c r="H35" s="3"/>
      <c r="I35" s="3"/>
      <c r="J35" s="71"/>
      <c r="K35" s="3"/>
      <c r="L35" s="3"/>
      <c r="M35" s="4"/>
    </row>
    <row r="36" spans="2:13" ht="20.100000000000001" customHeight="1">
      <c r="B36" s="5"/>
      <c r="C36" s="24" t="s">
        <v>21</v>
      </c>
      <c r="D36" s="24">
        <v>79.73</v>
      </c>
      <c r="E36" s="3"/>
      <c r="F36" s="3"/>
      <c r="G36" s="3"/>
      <c r="H36" s="3"/>
      <c r="I36" s="3"/>
      <c r="J36" s="71"/>
      <c r="K36" s="3"/>
      <c r="L36" s="3"/>
      <c r="M36" s="4"/>
    </row>
    <row r="37" spans="2:13" ht="20.100000000000001" customHeight="1" thickBot="1">
      <c r="B37" s="5"/>
      <c r="C37" s="24" t="s">
        <v>22</v>
      </c>
      <c r="D37" s="24">
        <v>205.89</v>
      </c>
      <c r="E37" s="3"/>
      <c r="F37" s="3"/>
      <c r="G37" s="3"/>
      <c r="H37" s="3"/>
      <c r="I37" s="3"/>
      <c r="J37" s="71"/>
      <c r="K37" s="3"/>
      <c r="L37" s="3"/>
      <c r="M37" s="4"/>
    </row>
    <row r="38" spans="2:13" ht="14.4" thickBot="1">
      <c r="B38" s="43"/>
      <c r="C38" s="15"/>
      <c r="D38" s="15"/>
      <c r="E38" s="15"/>
      <c r="F38" s="15"/>
      <c r="G38" s="15"/>
      <c r="H38" s="15"/>
      <c r="I38" s="15"/>
      <c r="J38" s="72"/>
      <c r="K38" s="15"/>
      <c r="L38" s="15"/>
      <c r="M38" s="16"/>
    </row>
    <row r="39" spans="2:13">
      <c r="B39" s="38" t="s">
        <v>28</v>
      </c>
      <c r="C39" s="30" t="s">
        <v>24</v>
      </c>
      <c r="D39" s="33"/>
      <c r="E39" s="3"/>
      <c r="F39" s="3"/>
      <c r="G39" s="3"/>
      <c r="H39" s="3"/>
      <c r="I39" s="3"/>
      <c r="J39" s="71"/>
      <c r="K39" s="3"/>
      <c r="L39" s="3"/>
      <c r="M39" s="4"/>
    </row>
    <row r="40" spans="2:13" ht="20.100000000000001" customHeight="1">
      <c r="B40" s="5"/>
      <c r="C40" s="24" t="s">
        <v>25</v>
      </c>
      <c r="D40" s="24">
        <v>107.24</v>
      </c>
      <c r="E40" s="3"/>
      <c r="F40" s="3"/>
      <c r="G40" s="3"/>
      <c r="H40" s="3"/>
      <c r="I40" s="3"/>
      <c r="J40" s="71"/>
      <c r="K40" s="3"/>
      <c r="L40" s="3"/>
      <c r="M40" s="4"/>
    </row>
    <row r="41" spans="2:13" ht="20.100000000000001" customHeight="1">
      <c r="B41" s="5"/>
      <c r="C41" s="24" t="s">
        <v>26</v>
      </c>
      <c r="D41" s="22">
        <v>398.54</v>
      </c>
      <c r="E41" s="3"/>
      <c r="F41" s="3"/>
      <c r="G41" s="3"/>
      <c r="H41" s="3"/>
      <c r="I41" s="3"/>
      <c r="J41" s="71"/>
      <c r="K41" s="3"/>
      <c r="L41" s="3"/>
      <c r="M41" s="4"/>
    </row>
    <row r="42" spans="2:13" ht="20.100000000000001" customHeight="1">
      <c r="B42" s="5"/>
      <c r="C42" s="24" t="s">
        <v>36</v>
      </c>
      <c r="D42" s="24">
        <v>290.56</v>
      </c>
      <c r="E42" s="3"/>
      <c r="F42" s="3"/>
      <c r="G42" s="3"/>
      <c r="H42" s="3"/>
      <c r="I42" s="3"/>
      <c r="J42" s="71"/>
      <c r="K42" s="3"/>
      <c r="L42" s="3"/>
      <c r="M42" s="4"/>
    </row>
    <row r="43" spans="2:13" ht="20.100000000000001" customHeight="1">
      <c r="B43" s="5"/>
      <c r="C43" s="24" t="s">
        <v>66</v>
      </c>
      <c r="D43" s="24">
        <v>253.09</v>
      </c>
      <c r="E43" s="3"/>
      <c r="F43" s="3"/>
      <c r="G43" s="3"/>
      <c r="H43" s="3"/>
      <c r="I43" s="3"/>
      <c r="J43" s="71"/>
      <c r="K43" s="3"/>
      <c r="L43" s="3"/>
      <c r="M43" s="4"/>
    </row>
    <row r="44" spans="2:13" ht="20.100000000000001" customHeight="1" thickBot="1">
      <c r="B44" s="5"/>
      <c r="C44" s="24" t="s">
        <v>27</v>
      </c>
      <c r="D44" s="24">
        <v>0</v>
      </c>
      <c r="E44" s="3"/>
      <c r="F44" s="3"/>
      <c r="G44" s="3"/>
      <c r="H44" s="3"/>
      <c r="I44" s="3"/>
      <c r="J44" s="71"/>
      <c r="K44" s="3"/>
      <c r="L44" s="3"/>
      <c r="M44" s="4"/>
    </row>
    <row r="45" spans="2:13">
      <c r="B45" s="41"/>
      <c r="C45" s="14"/>
      <c r="D45" s="14"/>
      <c r="E45" s="14"/>
      <c r="F45" s="14"/>
      <c r="G45" s="14"/>
      <c r="H45" s="14"/>
      <c r="I45" s="14"/>
      <c r="J45" s="69"/>
      <c r="K45" s="14"/>
      <c r="L45" s="14"/>
      <c r="M45" s="13"/>
    </row>
    <row r="46" spans="2:13">
      <c r="B46" s="38" t="s">
        <v>38</v>
      </c>
      <c r="C46" s="30" t="s">
        <v>74</v>
      </c>
      <c r="D46" s="34"/>
      <c r="E46" s="3"/>
      <c r="F46" s="3"/>
      <c r="G46" s="3"/>
      <c r="H46" s="3"/>
      <c r="I46" s="3"/>
      <c r="J46" s="71"/>
      <c r="K46" s="3"/>
      <c r="L46" s="3"/>
      <c r="M46" s="4"/>
    </row>
    <row r="47" spans="2:13" ht="20.100000000000001" customHeight="1">
      <c r="B47" s="5"/>
      <c r="C47" s="24" t="s">
        <v>65</v>
      </c>
      <c r="D47" s="46" t="s">
        <v>80</v>
      </c>
      <c r="E47" s="6"/>
      <c r="F47" s="3"/>
      <c r="G47" s="3"/>
      <c r="H47" s="3"/>
      <c r="I47" s="3"/>
      <c r="J47" s="71"/>
      <c r="K47" s="3"/>
      <c r="L47" s="3"/>
      <c r="M47" s="4"/>
    </row>
    <row r="48" spans="2:13" ht="20.100000000000001" customHeight="1">
      <c r="B48" s="5"/>
      <c r="C48" s="24" t="s">
        <v>47</v>
      </c>
      <c r="D48" s="46" t="s">
        <v>1005</v>
      </c>
      <c r="E48" s="3"/>
      <c r="F48" s="3"/>
      <c r="G48" s="3"/>
      <c r="H48" s="3"/>
      <c r="I48" s="3"/>
      <c r="J48" s="71"/>
      <c r="K48" s="3"/>
      <c r="L48" s="3"/>
      <c r="M48" s="4"/>
    </row>
    <row r="49" spans="2:13" ht="20.100000000000001" customHeight="1" thickBot="1">
      <c r="B49" s="8"/>
      <c r="C49" s="25" t="s">
        <v>48</v>
      </c>
      <c r="D49" s="47" t="s">
        <v>1006</v>
      </c>
      <c r="E49" s="9"/>
      <c r="F49" s="9"/>
      <c r="G49" s="9"/>
      <c r="H49" s="9"/>
      <c r="I49" s="9"/>
      <c r="J49" s="70"/>
      <c r="K49" s="9"/>
      <c r="L49" s="9"/>
      <c r="M49" s="10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71"/>
      <c r="K50" s="3"/>
      <c r="L50" s="3"/>
      <c r="M50" s="4"/>
    </row>
    <row r="51" spans="2:13">
      <c r="B51" s="41"/>
      <c r="C51" s="14"/>
      <c r="D51" s="14"/>
      <c r="E51" s="14"/>
      <c r="F51" s="14"/>
      <c r="G51" s="14"/>
      <c r="H51" s="14"/>
      <c r="I51" s="14"/>
      <c r="J51" s="69"/>
      <c r="K51" s="14"/>
      <c r="L51" s="14"/>
      <c r="M51" s="13"/>
    </row>
    <row r="52" spans="2:13">
      <c r="B52" s="37" t="s">
        <v>45</v>
      </c>
      <c r="C52" s="29" t="s">
        <v>43</v>
      </c>
      <c r="D52" s="24"/>
      <c r="E52" s="24"/>
      <c r="F52" s="24"/>
      <c r="G52" s="24"/>
      <c r="H52" s="24"/>
      <c r="I52" s="24"/>
      <c r="J52" s="71"/>
      <c r="K52" s="3"/>
      <c r="L52" s="3"/>
      <c r="M52" s="4"/>
    </row>
    <row r="53" spans="2:13" ht="30" customHeight="1">
      <c r="B53" s="2"/>
      <c r="C53" s="46" t="s">
        <v>62</v>
      </c>
      <c r="D53" s="7">
        <v>0.66</v>
      </c>
      <c r="E53" s="46"/>
      <c r="F53" s="46"/>
      <c r="G53" s="46"/>
      <c r="H53" s="46"/>
      <c r="I53" s="46"/>
      <c r="J53" s="71"/>
      <c r="K53" s="3"/>
      <c r="L53" s="3"/>
      <c r="M53" s="4"/>
    </row>
    <row r="54" spans="2:13" ht="30" customHeight="1">
      <c r="B54" s="2"/>
      <c r="C54" s="46" t="s">
        <v>63</v>
      </c>
      <c r="D54" s="7">
        <v>0.14000000000000001</v>
      </c>
      <c r="E54" s="46"/>
      <c r="F54" s="46"/>
      <c r="G54" s="46"/>
      <c r="H54" s="46"/>
      <c r="I54" s="46"/>
      <c r="J54" s="71"/>
      <c r="K54" s="3"/>
      <c r="L54" s="3"/>
      <c r="M54" s="4"/>
    </row>
    <row r="55" spans="2:13" ht="30" customHeight="1">
      <c r="B55" s="2"/>
      <c r="C55" s="46" t="s">
        <v>64</v>
      </c>
      <c r="D55" s="7">
        <v>0.16</v>
      </c>
      <c r="E55" s="46"/>
      <c r="F55" s="46"/>
      <c r="G55" s="46"/>
      <c r="H55" s="46"/>
      <c r="I55" s="46"/>
      <c r="J55" s="71"/>
      <c r="K55" s="3"/>
      <c r="L55" s="3"/>
      <c r="M55" s="4"/>
    </row>
    <row r="56" spans="2:13">
      <c r="B56" s="2"/>
      <c r="C56" s="46" t="s">
        <v>56</v>
      </c>
      <c r="D56" s="7">
        <v>0.03</v>
      </c>
      <c r="E56" s="46"/>
      <c r="F56" s="46"/>
      <c r="G56" s="46"/>
      <c r="H56" s="46"/>
      <c r="I56" s="46"/>
      <c r="J56" s="71"/>
      <c r="K56" s="3"/>
      <c r="L56" s="3"/>
      <c r="M56" s="4"/>
    </row>
    <row r="57" spans="2:13" ht="14.4" thickBot="1">
      <c r="B57" s="11"/>
      <c r="C57" s="47" t="s">
        <v>44</v>
      </c>
      <c r="D57" s="42">
        <v>0.02</v>
      </c>
      <c r="E57" s="47"/>
      <c r="F57" s="47"/>
      <c r="G57" s="47"/>
      <c r="H57" s="47"/>
      <c r="I57" s="47"/>
      <c r="J57" s="70"/>
      <c r="K57" s="9"/>
      <c r="L57" s="9"/>
      <c r="M57" s="10"/>
    </row>
    <row r="58" spans="2:13" ht="14.4" thickBot="1">
      <c r="B58" s="5"/>
      <c r="C58" s="3"/>
      <c r="D58" s="3"/>
      <c r="E58" s="3"/>
      <c r="F58" s="3"/>
      <c r="G58" s="3"/>
      <c r="H58" s="3"/>
      <c r="I58" s="3"/>
      <c r="J58" s="71"/>
      <c r="K58" s="3"/>
      <c r="L58" s="3"/>
      <c r="M58" s="4"/>
    </row>
    <row r="59" spans="2:13" ht="30" customHeight="1">
      <c r="B59" s="20" t="s">
        <v>46</v>
      </c>
      <c r="C59" s="21" t="s">
        <v>29</v>
      </c>
      <c r="D59" s="14"/>
      <c r="E59" s="14"/>
      <c r="F59" s="14"/>
      <c r="G59" s="14"/>
      <c r="H59" s="14"/>
      <c r="I59" s="14"/>
      <c r="J59" s="69"/>
      <c r="K59" s="14"/>
      <c r="L59" s="14"/>
      <c r="M59" s="13"/>
    </row>
    <row r="60" spans="2:13" ht="30" customHeight="1">
      <c r="B60" s="5"/>
      <c r="C60" s="46" t="s">
        <v>69</v>
      </c>
      <c r="D60" s="46">
        <v>45.42</v>
      </c>
      <c r="E60" s="3"/>
      <c r="F60" s="3"/>
      <c r="G60" s="3"/>
      <c r="H60" s="3"/>
      <c r="I60" s="3"/>
      <c r="J60" s="71"/>
      <c r="K60" s="3"/>
      <c r="L60" s="3"/>
      <c r="M60" s="4"/>
    </row>
    <row r="61" spans="2:13" ht="39.9" customHeight="1">
      <c r="B61" s="5"/>
      <c r="C61" s="46" t="s">
        <v>70</v>
      </c>
      <c r="D61" s="46">
        <v>37.11</v>
      </c>
      <c r="E61" s="3"/>
      <c r="F61" s="3"/>
      <c r="G61" s="3"/>
      <c r="H61" s="3"/>
      <c r="I61" s="3"/>
      <c r="J61" s="71"/>
      <c r="K61" s="3"/>
      <c r="L61" s="3"/>
      <c r="M61" s="4"/>
    </row>
    <row r="62" spans="2:13" ht="28.2" thickBot="1">
      <c r="B62" s="8"/>
      <c r="C62" s="47" t="s">
        <v>71</v>
      </c>
      <c r="D62" s="47">
        <v>8.31</v>
      </c>
      <c r="E62" s="9"/>
      <c r="F62" s="9"/>
      <c r="G62" s="9"/>
      <c r="H62" s="9"/>
      <c r="I62" s="9"/>
      <c r="J62" s="70"/>
      <c r="K62" s="9"/>
      <c r="L62" s="9"/>
      <c r="M62" s="10"/>
    </row>
    <row r="63" spans="2:13" ht="14.4" thickBot="1">
      <c r="B63" s="5"/>
      <c r="C63" s="46"/>
      <c r="D63" s="46"/>
      <c r="E63" s="46"/>
      <c r="F63" s="3"/>
      <c r="G63" s="3"/>
      <c r="H63" s="3"/>
      <c r="I63" s="3"/>
      <c r="J63" s="71"/>
      <c r="K63" s="3"/>
      <c r="L63" s="3"/>
      <c r="M63" s="4"/>
    </row>
    <row r="64" spans="2:13" ht="60" customHeight="1">
      <c r="B64" s="20" t="s">
        <v>67</v>
      </c>
      <c r="C64" s="21" t="s">
        <v>39</v>
      </c>
      <c r="D64" s="14"/>
      <c r="E64" s="14"/>
      <c r="F64" s="14"/>
      <c r="G64" s="14"/>
      <c r="H64" s="14"/>
      <c r="I64" s="14"/>
      <c r="J64" s="69"/>
      <c r="K64" s="14"/>
      <c r="L64" s="14"/>
      <c r="M64" s="13"/>
    </row>
    <row r="65" spans="2:13">
      <c r="B65" s="5"/>
      <c r="C65" s="3"/>
      <c r="D65" s="3"/>
      <c r="E65" s="3"/>
      <c r="F65" s="3"/>
      <c r="G65" s="3"/>
      <c r="H65" s="3"/>
      <c r="I65" s="3"/>
      <c r="J65" s="71"/>
      <c r="K65" s="3"/>
      <c r="L65" s="3"/>
      <c r="M65" s="4"/>
    </row>
    <row r="66" spans="2:13" ht="27.6">
      <c r="B66" s="5"/>
      <c r="C66" s="46" t="s">
        <v>57</v>
      </c>
      <c r="D66" s="23">
        <v>13.91</v>
      </c>
      <c r="E66" s="3"/>
      <c r="F66" s="3"/>
      <c r="G66" s="3"/>
      <c r="H66" s="3"/>
      <c r="I66" s="3"/>
      <c r="J66" s="71"/>
      <c r="K66" s="3"/>
      <c r="L66" s="3"/>
      <c r="M66" s="4"/>
    </row>
    <row r="67" spans="2:13" ht="27.6">
      <c r="B67" s="5"/>
      <c r="C67" s="46" t="s">
        <v>40</v>
      </c>
      <c r="D67" s="23">
        <v>689.71</v>
      </c>
      <c r="E67" s="3"/>
      <c r="F67" s="3"/>
      <c r="G67" s="3"/>
      <c r="H67" s="3"/>
      <c r="I67" s="3"/>
      <c r="J67" s="71"/>
      <c r="K67" s="3"/>
      <c r="L67" s="3"/>
      <c r="M67" s="4"/>
    </row>
    <row r="68" spans="2:13" ht="41.4">
      <c r="B68" s="5"/>
      <c r="C68" s="46" t="s">
        <v>72</v>
      </c>
      <c r="D68" s="35" t="s">
        <v>84</v>
      </c>
      <c r="E68" s="3"/>
      <c r="F68" s="3"/>
      <c r="G68" s="3"/>
      <c r="H68" s="3"/>
      <c r="I68" s="3"/>
      <c r="J68" s="71"/>
      <c r="K68" s="3"/>
      <c r="L68" s="3"/>
      <c r="M68" s="4"/>
    </row>
    <row r="69" spans="2:13" ht="14.4" thickBot="1">
      <c r="B69" s="5"/>
      <c r="C69" s="3"/>
      <c r="D69" s="3"/>
      <c r="E69" s="3"/>
      <c r="F69" s="3"/>
      <c r="G69" s="3"/>
      <c r="H69" s="3"/>
      <c r="I69" s="3"/>
      <c r="J69" s="71"/>
      <c r="K69" s="3"/>
      <c r="L69" s="3"/>
      <c r="M69" s="4"/>
    </row>
    <row r="70" spans="2:13" ht="14.4" thickBot="1">
      <c r="B70" s="40" t="s">
        <v>68</v>
      </c>
      <c r="C70" s="94" t="s">
        <v>30</v>
      </c>
      <c r="D70" s="94"/>
      <c r="E70" s="94"/>
      <c r="F70" s="94"/>
      <c r="G70" s="94"/>
      <c r="H70" s="94"/>
      <c r="I70" s="94"/>
      <c r="J70" s="94"/>
      <c r="K70" s="15"/>
      <c r="L70" s="15"/>
      <c r="M70" s="16"/>
    </row>
    <row r="71" spans="2:13" ht="55.2">
      <c r="B71" s="26" t="s">
        <v>75</v>
      </c>
      <c r="C71" s="26" t="s">
        <v>41</v>
      </c>
      <c r="D71" s="27" t="s">
        <v>85</v>
      </c>
      <c r="E71" s="26" t="s">
        <v>31</v>
      </c>
      <c r="F71" s="28" t="s">
        <v>73</v>
      </c>
      <c r="G71" s="28" t="s">
        <v>32</v>
      </c>
      <c r="H71" s="28" t="s">
        <v>86</v>
      </c>
      <c r="I71" s="26" t="s">
        <v>87</v>
      </c>
      <c r="J71" s="67" t="s">
        <v>33</v>
      </c>
      <c r="K71" s="26" t="s">
        <v>88</v>
      </c>
      <c r="L71" s="26" t="s">
        <v>89</v>
      </c>
      <c r="M71" s="28" t="s">
        <v>58</v>
      </c>
    </row>
    <row r="72" spans="2:13" ht="14.4">
      <c r="B72" s="81">
        <v>1</v>
      </c>
      <c r="C72" s="82" t="s">
        <v>78</v>
      </c>
      <c r="D72" s="83" t="s">
        <v>196</v>
      </c>
      <c r="E72" s="48">
        <v>1</v>
      </c>
      <c r="F72" s="48" t="s">
        <v>81</v>
      </c>
      <c r="G72" s="49">
        <v>3.14</v>
      </c>
      <c r="H72" s="50">
        <f>G72*0.93</f>
        <v>2.9202000000000004</v>
      </c>
      <c r="I72" s="62">
        <f>H72*100000/176</f>
        <v>1659.2045454545457</v>
      </c>
      <c r="J72" s="73">
        <v>3.73</v>
      </c>
      <c r="K72" s="84" t="s">
        <v>378</v>
      </c>
      <c r="L72" s="84" t="s">
        <v>379</v>
      </c>
      <c r="M72" s="51">
        <v>1</v>
      </c>
    </row>
    <row r="73" spans="2:13" ht="14.4">
      <c r="B73" s="81">
        <v>2</v>
      </c>
      <c r="C73" s="82" t="s">
        <v>78</v>
      </c>
      <c r="D73" s="85" t="s">
        <v>197</v>
      </c>
      <c r="E73" s="48">
        <v>1</v>
      </c>
      <c r="F73" s="48" t="s">
        <v>81</v>
      </c>
      <c r="G73" s="49">
        <v>3.14</v>
      </c>
      <c r="H73" s="50">
        <f t="shared" ref="H73:H136" si="0">G73*0.93</f>
        <v>2.9202000000000004</v>
      </c>
      <c r="I73" s="62">
        <f t="shared" ref="I73:I136" si="1">H73*100000/176</f>
        <v>1659.2045454545457</v>
      </c>
      <c r="J73" s="73">
        <v>3.73</v>
      </c>
      <c r="K73" s="86" t="s">
        <v>380</v>
      </c>
      <c r="L73" s="87" t="s">
        <v>381</v>
      </c>
      <c r="M73" s="51">
        <v>1</v>
      </c>
    </row>
    <row r="74" spans="2:13" ht="14.4">
      <c r="B74" s="81">
        <v>3</v>
      </c>
      <c r="C74" s="82" t="s">
        <v>78</v>
      </c>
      <c r="D74" s="85" t="s">
        <v>198</v>
      </c>
      <c r="E74" s="48">
        <v>1</v>
      </c>
      <c r="F74" s="48" t="s">
        <v>81</v>
      </c>
      <c r="G74" s="49">
        <v>3.14</v>
      </c>
      <c r="H74" s="50">
        <f t="shared" si="0"/>
        <v>2.9202000000000004</v>
      </c>
      <c r="I74" s="62">
        <f t="shared" si="1"/>
        <v>1659.2045454545457</v>
      </c>
      <c r="J74" s="73">
        <v>3.73</v>
      </c>
      <c r="K74" s="86" t="s">
        <v>382</v>
      </c>
      <c r="L74" s="87" t="s">
        <v>383</v>
      </c>
      <c r="M74" s="51">
        <v>1</v>
      </c>
    </row>
    <row r="75" spans="2:13" ht="14.4">
      <c r="B75" s="81">
        <v>4</v>
      </c>
      <c r="C75" s="82" t="s">
        <v>78</v>
      </c>
      <c r="D75" s="85" t="s">
        <v>199</v>
      </c>
      <c r="E75" s="48">
        <v>1</v>
      </c>
      <c r="F75" s="48" t="s">
        <v>81</v>
      </c>
      <c r="G75" s="49">
        <v>3.14</v>
      </c>
      <c r="H75" s="50">
        <f t="shared" si="0"/>
        <v>2.9202000000000004</v>
      </c>
      <c r="I75" s="62">
        <f t="shared" si="1"/>
        <v>1659.2045454545457</v>
      </c>
      <c r="J75" s="73">
        <v>3.73</v>
      </c>
      <c r="K75" s="86" t="s">
        <v>384</v>
      </c>
      <c r="L75" s="87" t="s">
        <v>385</v>
      </c>
      <c r="M75" s="51">
        <v>1</v>
      </c>
    </row>
    <row r="76" spans="2:13" ht="14.4">
      <c r="B76" s="81">
        <v>5</v>
      </c>
      <c r="C76" s="82" t="s">
        <v>78</v>
      </c>
      <c r="D76" s="85" t="s">
        <v>200</v>
      </c>
      <c r="E76" s="48">
        <v>1</v>
      </c>
      <c r="F76" s="48" t="s">
        <v>81</v>
      </c>
      <c r="G76" s="49">
        <v>3.14</v>
      </c>
      <c r="H76" s="50">
        <f t="shared" si="0"/>
        <v>2.9202000000000004</v>
      </c>
      <c r="I76" s="62">
        <f t="shared" si="1"/>
        <v>1659.2045454545457</v>
      </c>
      <c r="J76" s="73">
        <v>3.73</v>
      </c>
      <c r="K76" s="86" t="s">
        <v>386</v>
      </c>
      <c r="L76" s="87" t="s">
        <v>387</v>
      </c>
      <c r="M76" s="51">
        <v>1</v>
      </c>
    </row>
    <row r="77" spans="2:13" ht="14.4">
      <c r="B77" s="81">
        <v>6</v>
      </c>
      <c r="C77" s="82" t="s">
        <v>78</v>
      </c>
      <c r="D77" s="85" t="s">
        <v>201</v>
      </c>
      <c r="E77" s="48">
        <v>1</v>
      </c>
      <c r="F77" s="48" t="s">
        <v>81</v>
      </c>
      <c r="G77" s="49">
        <v>3.14</v>
      </c>
      <c r="H77" s="50">
        <f t="shared" si="0"/>
        <v>2.9202000000000004</v>
      </c>
      <c r="I77" s="62">
        <f t="shared" si="1"/>
        <v>1659.2045454545457</v>
      </c>
      <c r="J77" s="73">
        <v>3.73</v>
      </c>
      <c r="K77" s="86" t="s">
        <v>388</v>
      </c>
      <c r="L77" s="87" t="s">
        <v>389</v>
      </c>
      <c r="M77" s="51">
        <v>1</v>
      </c>
    </row>
    <row r="78" spans="2:13" ht="14.4">
      <c r="B78" s="81">
        <v>7</v>
      </c>
      <c r="C78" s="82" t="s">
        <v>78</v>
      </c>
      <c r="D78" s="85" t="s">
        <v>202</v>
      </c>
      <c r="E78" s="48">
        <v>1</v>
      </c>
      <c r="F78" s="48" t="s">
        <v>81</v>
      </c>
      <c r="G78" s="49">
        <v>3.14</v>
      </c>
      <c r="H78" s="50">
        <f t="shared" si="0"/>
        <v>2.9202000000000004</v>
      </c>
      <c r="I78" s="62">
        <f t="shared" si="1"/>
        <v>1659.2045454545457</v>
      </c>
      <c r="J78" s="73">
        <v>3.73</v>
      </c>
      <c r="K78" s="86" t="s">
        <v>390</v>
      </c>
      <c r="L78" s="87" t="s">
        <v>391</v>
      </c>
      <c r="M78" s="51">
        <v>1</v>
      </c>
    </row>
    <row r="79" spans="2:13" ht="14.4">
      <c r="B79" s="81">
        <v>8</v>
      </c>
      <c r="C79" s="82" t="s">
        <v>78</v>
      </c>
      <c r="D79" s="85" t="s">
        <v>203</v>
      </c>
      <c r="E79" s="48">
        <v>1</v>
      </c>
      <c r="F79" s="48" t="s">
        <v>81</v>
      </c>
      <c r="G79" s="49">
        <v>3.14</v>
      </c>
      <c r="H79" s="50">
        <f t="shared" si="0"/>
        <v>2.9202000000000004</v>
      </c>
      <c r="I79" s="62">
        <f t="shared" si="1"/>
        <v>1659.2045454545457</v>
      </c>
      <c r="J79" s="73">
        <v>3.73</v>
      </c>
      <c r="K79" s="86" t="s">
        <v>392</v>
      </c>
      <c r="L79" s="87" t="s">
        <v>393</v>
      </c>
      <c r="M79" s="51">
        <v>1</v>
      </c>
    </row>
    <row r="80" spans="2:13" ht="27.6">
      <c r="B80" s="81">
        <v>9</v>
      </c>
      <c r="C80" s="82" t="s">
        <v>78</v>
      </c>
      <c r="D80" s="85" t="s">
        <v>204</v>
      </c>
      <c r="E80" s="48">
        <v>1</v>
      </c>
      <c r="F80" s="48" t="s">
        <v>81</v>
      </c>
      <c r="G80" s="49">
        <v>3.14</v>
      </c>
      <c r="H80" s="50">
        <f t="shared" si="0"/>
        <v>2.9202000000000004</v>
      </c>
      <c r="I80" s="62">
        <f t="shared" si="1"/>
        <v>1659.2045454545457</v>
      </c>
      <c r="J80" s="73">
        <v>3.73</v>
      </c>
      <c r="K80" s="86" t="s">
        <v>394</v>
      </c>
      <c r="L80" s="87" t="s">
        <v>395</v>
      </c>
      <c r="M80" s="51">
        <v>1</v>
      </c>
    </row>
    <row r="81" spans="2:13" ht="14.4">
      <c r="B81" s="81">
        <v>10</v>
      </c>
      <c r="C81" s="82" t="s">
        <v>78</v>
      </c>
      <c r="D81" s="88" t="s">
        <v>205</v>
      </c>
      <c r="E81" s="48">
        <v>1</v>
      </c>
      <c r="F81" s="48" t="s">
        <v>81</v>
      </c>
      <c r="G81" s="49">
        <v>3.14</v>
      </c>
      <c r="H81" s="50">
        <f t="shared" si="0"/>
        <v>2.9202000000000004</v>
      </c>
      <c r="I81" s="62">
        <f t="shared" si="1"/>
        <v>1659.2045454545457</v>
      </c>
      <c r="J81" s="73">
        <v>3.73</v>
      </c>
      <c r="K81" s="86" t="s">
        <v>396</v>
      </c>
      <c r="L81" s="87" t="s">
        <v>397</v>
      </c>
      <c r="M81" s="51">
        <v>1</v>
      </c>
    </row>
    <row r="82" spans="2:13" ht="14.4">
      <c r="B82" s="81">
        <v>11</v>
      </c>
      <c r="C82" s="82" t="s">
        <v>78</v>
      </c>
      <c r="D82" s="88" t="s">
        <v>206</v>
      </c>
      <c r="E82" s="48">
        <v>1</v>
      </c>
      <c r="F82" s="48" t="s">
        <v>81</v>
      </c>
      <c r="G82" s="49">
        <v>3.14</v>
      </c>
      <c r="H82" s="50">
        <f t="shared" si="0"/>
        <v>2.9202000000000004</v>
      </c>
      <c r="I82" s="62">
        <f t="shared" si="1"/>
        <v>1659.2045454545457</v>
      </c>
      <c r="J82" s="73">
        <v>3.73</v>
      </c>
      <c r="K82" s="86" t="s">
        <v>398</v>
      </c>
      <c r="L82" s="87" t="s">
        <v>399</v>
      </c>
      <c r="M82" s="51">
        <v>1</v>
      </c>
    </row>
    <row r="83" spans="2:13" ht="14.4">
      <c r="B83" s="81">
        <v>12</v>
      </c>
      <c r="C83" s="82" t="s">
        <v>78</v>
      </c>
      <c r="D83" s="77" t="s">
        <v>207</v>
      </c>
      <c r="E83" s="48">
        <v>1</v>
      </c>
      <c r="F83" s="48" t="s">
        <v>81</v>
      </c>
      <c r="G83" s="49">
        <v>3.14</v>
      </c>
      <c r="H83" s="50">
        <f t="shared" si="0"/>
        <v>2.9202000000000004</v>
      </c>
      <c r="I83" s="62">
        <f t="shared" si="1"/>
        <v>1659.2045454545457</v>
      </c>
      <c r="J83" s="73">
        <v>3.73</v>
      </c>
      <c r="K83" s="86" t="s">
        <v>378</v>
      </c>
      <c r="L83" s="87" t="s">
        <v>400</v>
      </c>
      <c r="M83" s="51">
        <v>1</v>
      </c>
    </row>
    <row r="84" spans="2:13" ht="14.4">
      <c r="B84" s="81">
        <v>13</v>
      </c>
      <c r="C84" s="82" t="s">
        <v>78</v>
      </c>
      <c r="D84" s="77" t="s">
        <v>208</v>
      </c>
      <c r="E84" s="48">
        <v>1</v>
      </c>
      <c r="F84" s="48" t="s">
        <v>81</v>
      </c>
      <c r="G84" s="49">
        <v>3.14</v>
      </c>
      <c r="H84" s="50">
        <f t="shared" si="0"/>
        <v>2.9202000000000004</v>
      </c>
      <c r="I84" s="62">
        <f t="shared" si="1"/>
        <v>1659.2045454545457</v>
      </c>
      <c r="J84" s="73">
        <v>3.73</v>
      </c>
      <c r="K84" s="86" t="s">
        <v>401</v>
      </c>
      <c r="L84" s="87" t="s">
        <v>402</v>
      </c>
      <c r="M84" s="51">
        <v>1</v>
      </c>
    </row>
    <row r="85" spans="2:13" ht="14.4">
      <c r="B85" s="81">
        <v>14</v>
      </c>
      <c r="C85" s="82" t="s">
        <v>78</v>
      </c>
      <c r="D85" s="77" t="s">
        <v>209</v>
      </c>
      <c r="E85" s="48">
        <v>1</v>
      </c>
      <c r="F85" s="48" t="s">
        <v>81</v>
      </c>
      <c r="G85" s="49">
        <v>3.14</v>
      </c>
      <c r="H85" s="50">
        <f t="shared" si="0"/>
        <v>2.9202000000000004</v>
      </c>
      <c r="I85" s="62">
        <f t="shared" si="1"/>
        <v>1659.2045454545457</v>
      </c>
      <c r="J85" s="73">
        <v>3.73</v>
      </c>
      <c r="K85" s="86" t="s">
        <v>403</v>
      </c>
      <c r="L85" s="87" t="s">
        <v>404</v>
      </c>
      <c r="M85" s="51">
        <v>1</v>
      </c>
    </row>
    <row r="86" spans="2:13" ht="14.4">
      <c r="B86" s="81">
        <v>15</v>
      </c>
      <c r="C86" s="82" t="s">
        <v>78</v>
      </c>
      <c r="D86" s="77" t="s">
        <v>210</v>
      </c>
      <c r="E86" s="48">
        <v>1</v>
      </c>
      <c r="F86" s="48" t="s">
        <v>81</v>
      </c>
      <c r="G86" s="49">
        <v>3.14</v>
      </c>
      <c r="H86" s="50">
        <f t="shared" si="0"/>
        <v>2.9202000000000004</v>
      </c>
      <c r="I86" s="62">
        <f t="shared" si="1"/>
        <v>1659.2045454545457</v>
      </c>
      <c r="J86" s="73">
        <v>3.73</v>
      </c>
      <c r="K86" s="86" t="s">
        <v>405</v>
      </c>
      <c r="L86" s="87" t="s">
        <v>406</v>
      </c>
      <c r="M86" s="51">
        <v>1</v>
      </c>
    </row>
    <row r="87" spans="2:13" ht="14.4">
      <c r="B87" s="81">
        <v>16</v>
      </c>
      <c r="C87" s="82" t="s">
        <v>78</v>
      </c>
      <c r="D87" s="83" t="s">
        <v>211</v>
      </c>
      <c r="E87" s="48">
        <v>1</v>
      </c>
      <c r="F87" s="48" t="s">
        <v>81</v>
      </c>
      <c r="G87" s="49">
        <v>3.14</v>
      </c>
      <c r="H87" s="50">
        <f t="shared" si="0"/>
        <v>2.9202000000000004</v>
      </c>
      <c r="I87" s="62">
        <f t="shared" si="1"/>
        <v>1659.2045454545457</v>
      </c>
      <c r="J87" s="73">
        <v>3.73</v>
      </c>
      <c r="K87" s="86" t="s">
        <v>407</v>
      </c>
      <c r="L87" s="87" t="s">
        <v>408</v>
      </c>
      <c r="M87" s="51">
        <v>1</v>
      </c>
    </row>
    <row r="88" spans="2:13" ht="14.4">
      <c r="B88" s="81">
        <v>17</v>
      </c>
      <c r="C88" s="82" t="s">
        <v>78</v>
      </c>
      <c r="D88" s="83" t="s">
        <v>211</v>
      </c>
      <c r="E88" s="48">
        <v>1</v>
      </c>
      <c r="F88" s="48" t="s">
        <v>81</v>
      </c>
      <c r="G88" s="49">
        <v>3.14</v>
      </c>
      <c r="H88" s="50">
        <f t="shared" si="0"/>
        <v>2.9202000000000004</v>
      </c>
      <c r="I88" s="62">
        <f t="shared" si="1"/>
        <v>1659.2045454545457</v>
      </c>
      <c r="J88" s="73">
        <v>3.73</v>
      </c>
      <c r="K88" s="86" t="s">
        <v>407</v>
      </c>
      <c r="L88" s="87" t="s">
        <v>409</v>
      </c>
      <c r="M88" s="51">
        <v>1</v>
      </c>
    </row>
    <row r="89" spans="2:13" ht="14.4">
      <c r="B89" s="81">
        <v>18</v>
      </c>
      <c r="C89" s="82" t="s">
        <v>78</v>
      </c>
      <c r="D89" s="85" t="s">
        <v>212</v>
      </c>
      <c r="E89" s="48">
        <v>1</v>
      </c>
      <c r="F89" s="48" t="s">
        <v>81</v>
      </c>
      <c r="G89" s="49">
        <v>3.14</v>
      </c>
      <c r="H89" s="50">
        <f t="shared" si="0"/>
        <v>2.9202000000000004</v>
      </c>
      <c r="I89" s="62">
        <f t="shared" si="1"/>
        <v>1659.2045454545457</v>
      </c>
      <c r="J89" s="73">
        <v>3.73</v>
      </c>
      <c r="K89" s="86" t="s">
        <v>410</v>
      </c>
      <c r="L89" s="87" t="s">
        <v>411</v>
      </c>
      <c r="M89" s="51">
        <v>1</v>
      </c>
    </row>
    <row r="90" spans="2:13" ht="14.4">
      <c r="B90" s="81">
        <v>19</v>
      </c>
      <c r="C90" s="82" t="s">
        <v>78</v>
      </c>
      <c r="D90" s="85" t="s">
        <v>213</v>
      </c>
      <c r="E90" s="48">
        <v>1</v>
      </c>
      <c r="F90" s="48" t="s">
        <v>81</v>
      </c>
      <c r="G90" s="49">
        <v>3.14</v>
      </c>
      <c r="H90" s="50">
        <f t="shared" si="0"/>
        <v>2.9202000000000004</v>
      </c>
      <c r="I90" s="62">
        <f t="shared" si="1"/>
        <v>1659.2045454545457</v>
      </c>
      <c r="J90" s="73">
        <v>3.73</v>
      </c>
      <c r="K90" s="86" t="s">
        <v>410</v>
      </c>
      <c r="L90" s="87" t="s">
        <v>411</v>
      </c>
      <c r="M90" s="51">
        <v>1</v>
      </c>
    </row>
    <row r="91" spans="2:13" ht="14.4">
      <c r="B91" s="81">
        <v>20</v>
      </c>
      <c r="C91" s="82" t="s">
        <v>78</v>
      </c>
      <c r="D91" s="85" t="s">
        <v>214</v>
      </c>
      <c r="E91" s="48">
        <v>1</v>
      </c>
      <c r="F91" s="48" t="s">
        <v>81</v>
      </c>
      <c r="G91" s="49">
        <v>3.14</v>
      </c>
      <c r="H91" s="50">
        <f t="shared" si="0"/>
        <v>2.9202000000000004</v>
      </c>
      <c r="I91" s="62">
        <f t="shared" si="1"/>
        <v>1659.2045454545457</v>
      </c>
      <c r="J91" s="73">
        <v>3.73</v>
      </c>
      <c r="K91" s="86" t="s">
        <v>412</v>
      </c>
      <c r="L91" s="87" t="s">
        <v>413</v>
      </c>
      <c r="M91" s="51">
        <v>1</v>
      </c>
    </row>
    <row r="92" spans="2:13" ht="14.4">
      <c r="B92" s="81">
        <v>21</v>
      </c>
      <c r="C92" s="82" t="s">
        <v>78</v>
      </c>
      <c r="D92" s="85" t="s">
        <v>215</v>
      </c>
      <c r="E92" s="48">
        <v>1</v>
      </c>
      <c r="F92" s="48" t="s">
        <v>81</v>
      </c>
      <c r="G92" s="49">
        <v>3.14</v>
      </c>
      <c r="H92" s="50">
        <f t="shared" si="0"/>
        <v>2.9202000000000004</v>
      </c>
      <c r="I92" s="62">
        <f t="shared" si="1"/>
        <v>1659.2045454545457</v>
      </c>
      <c r="J92" s="73">
        <v>3.73</v>
      </c>
      <c r="K92" s="86" t="s">
        <v>414</v>
      </c>
      <c r="L92" s="87" t="s">
        <v>415</v>
      </c>
      <c r="M92" s="51">
        <v>1</v>
      </c>
    </row>
    <row r="93" spans="2:13" ht="14.4">
      <c r="B93" s="81">
        <v>22</v>
      </c>
      <c r="C93" s="82" t="s">
        <v>78</v>
      </c>
      <c r="D93" s="85" t="s">
        <v>216</v>
      </c>
      <c r="E93" s="48">
        <v>1</v>
      </c>
      <c r="F93" s="48" t="s">
        <v>81</v>
      </c>
      <c r="G93" s="49">
        <v>3.14</v>
      </c>
      <c r="H93" s="50">
        <f t="shared" si="0"/>
        <v>2.9202000000000004</v>
      </c>
      <c r="I93" s="62">
        <f t="shared" si="1"/>
        <v>1659.2045454545457</v>
      </c>
      <c r="J93" s="73">
        <v>3.73</v>
      </c>
      <c r="K93" s="86" t="s">
        <v>414</v>
      </c>
      <c r="L93" s="87" t="s">
        <v>415</v>
      </c>
      <c r="M93" s="51">
        <v>1</v>
      </c>
    </row>
    <row r="94" spans="2:13" ht="14.4">
      <c r="B94" s="81">
        <v>23</v>
      </c>
      <c r="C94" s="82" t="s">
        <v>78</v>
      </c>
      <c r="D94" s="85" t="s">
        <v>217</v>
      </c>
      <c r="E94" s="48">
        <v>1</v>
      </c>
      <c r="F94" s="48" t="s">
        <v>81</v>
      </c>
      <c r="G94" s="49">
        <v>3.14</v>
      </c>
      <c r="H94" s="50">
        <f t="shared" si="0"/>
        <v>2.9202000000000004</v>
      </c>
      <c r="I94" s="62">
        <f t="shared" si="1"/>
        <v>1659.2045454545457</v>
      </c>
      <c r="J94" s="73">
        <v>3.73</v>
      </c>
      <c r="K94" s="86" t="s">
        <v>416</v>
      </c>
      <c r="L94" s="87" t="s">
        <v>417</v>
      </c>
      <c r="M94" s="51">
        <v>1</v>
      </c>
    </row>
    <row r="95" spans="2:13" ht="14.4">
      <c r="B95" s="81">
        <v>24</v>
      </c>
      <c r="C95" s="82" t="s">
        <v>78</v>
      </c>
      <c r="D95" s="85" t="s">
        <v>218</v>
      </c>
      <c r="E95" s="48">
        <v>1</v>
      </c>
      <c r="F95" s="48" t="s">
        <v>81</v>
      </c>
      <c r="G95" s="49">
        <v>3.14</v>
      </c>
      <c r="H95" s="50">
        <f t="shared" si="0"/>
        <v>2.9202000000000004</v>
      </c>
      <c r="I95" s="62">
        <f t="shared" si="1"/>
        <v>1659.2045454545457</v>
      </c>
      <c r="J95" s="73">
        <v>3.73</v>
      </c>
      <c r="K95" s="86" t="s">
        <v>416</v>
      </c>
      <c r="L95" s="87" t="s">
        <v>417</v>
      </c>
      <c r="M95" s="51">
        <v>1</v>
      </c>
    </row>
    <row r="96" spans="2:13" ht="14.4">
      <c r="B96" s="81">
        <v>25</v>
      </c>
      <c r="C96" s="82" t="s">
        <v>78</v>
      </c>
      <c r="D96" s="85" t="s">
        <v>219</v>
      </c>
      <c r="E96" s="48">
        <v>1</v>
      </c>
      <c r="F96" s="48" t="s">
        <v>81</v>
      </c>
      <c r="G96" s="49">
        <v>3.14</v>
      </c>
      <c r="H96" s="50">
        <f t="shared" si="0"/>
        <v>2.9202000000000004</v>
      </c>
      <c r="I96" s="62">
        <f t="shared" si="1"/>
        <v>1659.2045454545457</v>
      </c>
      <c r="J96" s="73">
        <v>3.73</v>
      </c>
      <c r="K96" s="86" t="s">
        <v>416</v>
      </c>
      <c r="L96" s="87" t="s">
        <v>417</v>
      </c>
      <c r="M96" s="51">
        <v>1</v>
      </c>
    </row>
    <row r="97" spans="2:13" ht="27.6">
      <c r="B97" s="81">
        <v>26</v>
      </c>
      <c r="C97" s="82" t="s">
        <v>78</v>
      </c>
      <c r="D97" s="85" t="s">
        <v>220</v>
      </c>
      <c r="E97" s="48">
        <v>1</v>
      </c>
      <c r="F97" s="48" t="s">
        <v>81</v>
      </c>
      <c r="G97" s="49">
        <v>3.14</v>
      </c>
      <c r="H97" s="50">
        <f t="shared" si="0"/>
        <v>2.9202000000000004</v>
      </c>
      <c r="I97" s="62">
        <f t="shared" si="1"/>
        <v>1659.2045454545457</v>
      </c>
      <c r="J97" s="73">
        <v>3.73</v>
      </c>
      <c r="K97" s="86" t="s">
        <v>418</v>
      </c>
      <c r="L97" s="87" t="s">
        <v>419</v>
      </c>
      <c r="M97" s="51">
        <v>1</v>
      </c>
    </row>
    <row r="98" spans="2:13" ht="14.4">
      <c r="B98" s="81">
        <v>27</v>
      </c>
      <c r="C98" s="82" t="s">
        <v>78</v>
      </c>
      <c r="D98" s="85" t="s">
        <v>221</v>
      </c>
      <c r="E98" s="48">
        <v>1</v>
      </c>
      <c r="F98" s="48" t="s">
        <v>81</v>
      </c>
      <c r="G98" s="49">
        <v>3.14</v>
      </c>
      <c r="H98" s="50">
        <f t="shared" si="0"/>
        <v>2.9202000000000004</v>
      </c>
      <c r="I98" s="62">
        <f t="shared" si="1"/>
        <v>1659.2045454545457</v>
      </c>
      <c r="J98" s="73">
        <v>3.73</v>
      </c>
      <c r="K98" s="86" t="s">
        <v>420</v>
      </c>
      <c r="L98" s="87" t="s">
        <v>391</v>
      </c>
      <c r="M98" s="51">
        <v>1</v>
      </c>
    </row>
    <row r="99" spans="2:13" ht="14.4">
      <c r="B99" s="81">
        <v>28</v>
      </c>
      <c r="C99" s="82" t="s">
        <v>78</v>
      </c>
      <c r="D99" s="85" t="s">
        <v>222</v>
      </c>
      <c r="E99" s="48">
        <v>1</v>
      </c>
      <c r="F99" s="48" t="s">
        <v>81</v>
      </c>
      <c r="G99" s="49">
        <v>3.14</v>
      </c>
      <c r="H99" s="50">
        <f t="shared" si="0"/>
        <v>2.9202000000000004</v>
      </c>
      <c r="I99" s="62">
        <f t="shared" si="1"/>
        <v>1659.2045454545457</v>
      </c>
      <c r="J99" s="73">
        <v>3.73</v>
      </c>
      <c r="K99" s="86" t="s">
        <v>392</v>
      </c>
      <c r="L99" s="87" t="s">
        <v>393</v>
      </c>
      <c r="M99" s="51">
        <v>1</v>
      </c>
    </row>
    <row r="100" spans="2:13" ht="14.4">
      <c r="B100" s="81">
        <v>29</v>
      </c>
      <c r="C100" s="82" t="s">
        <v>78</v>
      </c>
      <c r="D100" s="85" t="s">
        <v>223</v>
      </c>
      <c r="E100" s="48">
        <v>1</v>
      </c>
      <c r="F100" s="48" t="s">
        <v>81</v>
      </c>
      <c r="G100" s="49">
        <v>3.14</v>
      </c>
      <c r="H100" s="50">
        <f t="shared" si="0"/>
        <v>2.9202000000000004</v>
      </c>
      <c r="I100" s="62">
        <f t="shared" si="1"/>
        <v>1659.2045454545457</v>
      </c>
      <c r="J100" s="73">
        <v>3.73</v>
      </c>
      <c r="K100" s="86" t="s">
        <v>421</v>
      </c>
      <c r="L100" s="87" t="s">
        <v>422</v>
      </c>
      <c r="M100" s="51">
        <v>1</v>
      </c>
    </row>
    <row r="101" spans="2:13" ht="14.4">
      <c r="B101" s="81">
        <v>30</v>
      </c>
      <c r="C101" s="82" t="s">
        <v>78</v>
      </c>
      <c r="D101" s="85" t="s">
        <v>224</v>
      </c>
      <c r="E101" s="48">
        <v>1</v>
      </c>
      <c r="F101" s="48" t="s">
        <v>81</v>
      </c>
      <c r="G101" s="49">
        <v>3.14</v>
      </c>
      <c r="H101" s="50">
        <f t="shared" si="0"/>
        <v>2.9202000000000004</v>
      </c>
      <c r="I101" s="62">
        <f t="shared" si="1"/>
        <v>1659.2045454545457</v>
      </c>
      <c r="J101" s="73">
        <v>3.73</v>
      </c>
      <c r="K101" s="86" t="s">
        <v>423</v>
      </c>
      <c r="L101" s="87" t="s">
        <v>424</v>
      </c>
      <c r="M101" s="51">
        <v>1</v>
      </c>
    </row>
    <row r="102" spans="2:13" ht="14.4">
      <c r="B102" s="81">
        <v>31</v>
      </c>
      <c r="C102" s="82" t="s">
        <v>78</v>
      </c>
      <c r="D102" s="85" t="s">
        <v>224</v>
      </c>
      <c r="E102" s="48">
        <v>1</v>
      </c>
      <c r="F102" s="48" t="s">
        <v>81</v>
      </c>
      <c r="G102" s="49">
        <v>3.14</v>
      </c>
      <c r="H102" s="50">
        <f t="shared" si="0"/>
        <v>2.9202000000000004</v>
      </c>
      <c r="I102" s="62">
        <f t="shared" si="1"/>
        <v>1659.2045454545457</v>
      </c>
      <c r="J102" s="73">
        <v>3.73</v>
      </c>
      <c r="K102" s="86" t="s">
        <v>425</v>
      </c>
      <c r="L102" s="87" t="s">
        <v>426</v>
      </c>
      <c r="M102" s="51">
        <v>1</v>
      </c>
    </row>
    <row r="103" spans="2:13" ht="14.4">
      <c r="B103" s="81">
        <v>32</v>
      </c>
      <c r="C103" s="82" t="s">
        <v>78</v>
      </c>
      <c r="D103" s="85" t="s">
        <v>202</v>
      </c>
      <c r="E103" s="48">
        <v>1</v>
      </c>
      <c r="F103" s="48" t="s">
        <v>81</v>
      </c>
      <c r="G103" s="49">
        <v>3.14</v>
      </c>
      <c r="H103" s="50">
        <f t="shared" si="0"/>
        <v>2.9202000000000004</v>
      </c>
      <c r="I103" s="62">
        <f t="shared" si="1"/>
        <v>1659.2045454545457</v>
      </c>
      <c r="J103" s="73">
        <v>3.73</v>
      </c>
      <c r="K103" s="86" t="s">
        <v>427</v>
      </c>
      <c r="L103" s="87" t="s">
        <v>428</v>
      </c>
      <c r="M103" s="51">
        <v>1</v>
      </c>
    </row>
    <row r="104" spans="2:13" ht="14.4">
      <c r="B104" s="81">
        <v>33</v>
      </c>
      <c r="C104" s="82" t="s">
        <v>78</v>
      </c>
      <c r="D104" s="85" t="s">
        <v>225</v>
      </c>
      <c r="E104" s="48">
        <v>1</v>
      </c>
      <c r="F104" s="48" t="s">
        <v>81</v>
      </c>
      <c r="G104" s="49">
        <v>3.14</v>
      </c>
      <c r="H104" s="50">
        <f t="shared" si="0"/>
        <v>2.9202000000000004</v>
      </c>
      <c r="I104" s="62">
        <f t="shared" si="1"/>
        <v>1659.2045454545457</v>
      </c>
      <c r="J104" s="73">
        <v>3.73</v>
      </c>
      <c r="K104" s="86" t="s">
        <v>429</v>
      </c>
      <c r="L104" s="87" t="s">
        <v>385</v>
      </c>
      <c r="M104" s="51">
        <v>1</v>
      </c>
    </row>
    <row r="105" spans="2:13" ht="14.4">
      <c r="B105" s="81">
        <v>34</v>
      </c>
      <c r="C105" s="82" t="s">
        <v>78</v>
      </c>
      <c r="D105" s="85" t="s">
        <v>226</v>
      </c>
      <c r="E105" s="48">
        <v>1</v>
      </c>
      <c r="F105" s="48" t="s">
        <v>81</v>
      </c>
      <c r="G105" s="49">
        <v>3.14</v>
      </c>
      <c r="H105" s="50">
        <f t="shared" si="0"/>
        <v>2.9202000000000004</v>
      </c>
      <c r="I105" s="62">
        <f t="shared" si="1"/>
        <v>1659.2045454545457</v>
      </c>
      <c r="J105" s="73">
        <v>3.73</v>
      </c>
      <c r="K105" s="86" t="s">
        <v>430</v>
      </c>
      <c r="L105" s="87" t="s">
        <v>431</v>
      </c>
      <c r="M105" s="51">
        <v>1</v>
      </c>
    </row>
    <row r="106" spans="2:13" ht="14.4">
      <c r="B106" s="81">
        <v>35</v>
      </c>
      <c r="C106" s="82" t="s">
        <v>78</v>
      </c>
      <c r="D106" s="85" t="s">
        <v>227</v>
      </c>
      <c r="E106" s="48">
        <v>1</v>
      </c>
      <c r="F106" s="48" t="s">
        <v>81</v>
      </c>
      <c r="G106" s="49">
        <v>3.14</v>
      </c>
      <c r="H106" s="50">
        <f t="shared" si="0"/>
        <v>2.9202000000000004</v>
      </c>
      <c r="I106" s="62">
        <f t="shared" si="1"/>
        <v>1659.2045454545457</v>
      </c>
      <c r="J106" s="73">
        <v>3.73</v>
      </c>
      <c r="K106" s="86" t="s">
        <v>432</v>
      </c>
      <c r="L106" s="87" t="s">
        <v>433</v>
      </c>
      <c r="M106" s="51">
        <v>1</v>
      </c>
    </row>
    <row r="107" spans="2:13" ht="14.4">
      <c r="B107" s="81">
        <v>36</v>
      </c>
      <c r="C107" s="82" t="s">
        <v>78</v>
      </c>
      <c r="D107" s="85" t="s">
        <v>228</v>
      </c>
      <c r="E107" s="48">
        <v>1</v>
      </c>
      <c r="F107" s="48" t="s">
        <v>81</v>
      </c>
      <c r="G107" s="49">
        <v>3.14</v>
      </c>
      <c r="H107" s="50">
        <f t="shared" si="0"/>
        <v>2.9202000000000004</v>
      </c>
      <c r="I107" s="62">
        <f t="shared" si="1"/>
        <v>1659.2045454545457</v>
      </c>
      <c r="J107" s="73">
        <v>3.73</v>
      </c>
      <c r="K107" s="86" t="s">
        <v>434</v>
      </c>
      <c r="L107" s="87" t="s">
        <v>435</v>
      </c>
      <c r="M107" s="51">
        <v>1</v>
      </c>
    </row>
    <row r="108" spans="2:13" ht="14.4">
      <c r="B108" s="81">
        <v>37</v>
      </c>
      <c r="C108" s="82" t="s">
        <v>78</v>
      </c>
      <c r="D108" s="85" t="s">
        <v>229</v>
      </c>
      <c r="E108" s="48">
        <v>1</v>
      </c>
      <c r="F108" s="48" t="s">
        <v>81</v>
      </c>
      <c r="G108" s="49">
        <v>3.14</v>
      </c>
      <c r="H108" s="50">
        <f t="shared" si="0"/>
        <v>2.9202000000000004</v>
      </c>
      <c r="I108" s="62">
        <f t="shared" si="1"/>
        <v>1659.2045454545457</v>
      </c>
      <c r="J108" s="73">
        <v>3.73</v>
      </c>
      <c r="K108" s="86"/>
      <c r="L108" s="87"/>
      <c r="M108" s="51">
        <v>1</v>
      </c>
    </row>
    <row r="109" spans="2:13" ht="27.6">
      <c r="B109" s="81">
        <v>38</v>
      </c>
      <c r="C109" s="82" t="s">
        <v>78</v>
      </c>
      <c r="D109" s="85" t="s">
        <v>230</v>
      </c>
      <c r="E109" s="48">
        <v>1</v>
      </c>
      <c r="F109" s="48" t="s">
        <v>81</v>
      </c>
      <c r="G109" s="49">
        <v>3.14</v>
      </c>
      <c r="H109" s="50">
        <f t="shared" si="0"/>
        <v>2.9202000000000004</v>
      </c>
      <c r="I109" s="62">
        <f t="shared" si="1"/>
        <v>1659.2045454545457</v>
      </c>
      <c r="J109" s="73">
        <v>3.73</v>
      </c>
      <c r="K109" s="86" t="s">
        <v>436</v>
      </c>
      <c r="L109" s="87" t="s">
        <v>437</v>
      </c>
      <c r="M109" s="51">
        <v>1</v>
      </c>
    </row>
    <row r="110" spans="2:13" ht="14.4">
      <c r="B110" s="81">
        <v>39</v>
      </c>
      <c r="C110" s="82" t="s">
        <v>78</v>
      </c>
      <c r="D110" s="85" t="s">
        <v>231</v>
      </c>
      <c r="E110" s="48">
        <v>1</v>
      </c>
      <c r="F110" s="48" t="s">
        <v>81</v>
      </c>
      <c r="G110" s="49">
        <v>3.14</v>
      </c>
      <c r="H110" s="50">
        <f t="shared" si="0"/>
        <v>2.9202000000000004</v>
      </c>
      <c r="I110" s="62">
        <f t="shared" si="1"/>
        <v>1659.2045454545457</v>
      </c>
      <c r="J110" s="73">
        <v>3.73</v>
      </c>
      <c r="K110" s="86" t="s">
        <v>438</v>
      </c>
      <c r="L110" s="87" t="s">
        <v>439</v>
      </c>
      <c r="M110" s="51">
        <v>1</v>
      </c>
    </row>
    <row r="111" spans="2:13" ht="14.4">
      <c r="B111" s="81">
        <v>40</v>
      </c>
      <c r="C111" s="82" t="s">
        <v>78</v>
      </c>
      <c r="D111" s="85" t="s">
        <v>232</v>
      </c>
      <c r="E111" s="48">
        <v>1</v>
      </c>
      <c r="F111" s="48" t="s">
        <v>81</v>
      </c>
      <c r="G111" s="49">
        <v>3.14</v>
      </c>
      <c r="H111" s="50">
        <f t="shared" si="0"/>
        <v>2.9202000000000004</v>
      </c>
      <c r="I111" s="62">
        <f t="shared" si="1"/>
        <v>1659.2045454545457</v>
      </c>
      <c r="J111" s="73">
        <v>3.73</v>
      </c>
      <c r="K111" s="86" t="s">
        <v>440</v>
      </c>
      <c r="L111" s="87" t="s">
        <v>441</v>
      </c>
      <c r="M111" s="51">
        <v>1</v>
      </c>
    </row>
    <row r="112" spans="2:13" ht="14.4">
      <c r="B112" s="81">
        <v>41</v>
      </c>
      <c r="C112" s="82" t="s">
        <v>78</v>
      </c>
      <c r="D112" s="85" t="s">
        <v>233</v>
      </c>
      <c r="E112" s="48">
        <v>1</v>
      </c>
      <c r="F112" s="48" t="s">
        <v>81</v>
      </c>
      <c r="G112" s="49">
        <v>3.14</v>
      </c>
      <c r="H112" s="50">
        <f t="shared" si="0"/>
        <v>2.9202000000000004</v>
      </c>
      <c r="I112" s="62">
        <f t="shared" si="1"/>
        <v>1659.2045454545457</v>
      </c>
      <c r="J112" s="73">
        <v>3.73</v>
      </c>
      <c r="K112" s="86" t="s">
        <v>442</v>
      </c>
      <c r="L112" s="87" t="s">
        <v>443</v>
      </c>
      <c r="M112" s="51">
        <v>1</v>
      </c>
    </row>
    <row r="113" spans="2:13" ht="14.4">
      <c r="B113" s="81">
        <v>42</v>
      </c>
      <c r="C113" s="82" t="s">
        <v>78</v>
      </c>
      <c r="D113" s="85" t="s">
        <v>234</v>
      </c>
      <c r="E113" s="48">
        <v>1</v>
      </c>
      <c r="F113" s="48" t="s">
        <v>81</v>
      </c>
      <c r="G113" s="49">
        <v>3.14</v>
      </c>
      <c r="H113" s="50">
        <f t="shared" si="0"/>
        <v>2.9202000000000004</v>
      </c>
      <c r="I113" s="62">
        <f t="shared" si="1"/>
        <v>1659.2045454545457</v>
      </c>
      <c r="J113" s="73">
        <v>3.73</v>
      </c>
      <c r="K113" s="86" t="s">
        <v>444</v>
      </c>
      <c r="L113" s="87" t="s">
        <v>445</v>
      </c>
      <c r="M113" s="51">
        <v>1</v>
      </c>
    </row>
    <row r="114" spans="2:13" ht="14.4">
      <c r="B114" s="81">
        <v>43</v>
      </c>
      <c r="C114" s="82" t="s">
        <v>78</v>
      </c>
      <c r="D114" s="85" t="s">
        <v>235</v>
      </c>
      <c r="E114" s="48">
        <v>1</v>
      </c>
      <c r="F114" s="48" t="s">
        <v>81</v>
      </c>
      <c r="G114" s="49">
        <v>3.14</v>
      </c>
      <c r="H114" s="50">
        <f t="shared" si="0"/>
        <v>2.9202000000000004</v>
      </c>
      <c r="I114" s="62">
        <f t="shared" si="1"/>
        <v>1659.2045454545457</v>
      </c>
      <c r="J114" s="73">
        <v>3.73</v>
      </c>
      <c r="K114" s="86" t="s">
        <v>446</v>
      </c>
      <c r="L114" s="87" t="s">
        <v>447</v>
      </c>
      <c r="M114" s="51">
        <v>1</v>
      </c>
    </row>
    <row r="115" spans="2:13" ht="14.4">
      <c r="B115" s="81">
        <v>44</v>
      </c>
      <c r="C115" s="82" t="s">
        <v>78</v>
      </c>
      <c r="D115" s="85" t="s">
        <v>236</v>
      </c>
      <c r="E115" s="48">
        <v>1</v>
      </c>
      <c r="F115" s="48" t="s">
        <v>81</v>
      </c>
      <c r="G115" s="49">
        <v>3.14</v>
      </c>
      <c r="H115" s="50">
        <f t="shared" si="0"/>
        <v>2.9202000000000004</v>
      </c>
      <c r="I115" s="62">
        <f t="shared" si="1"/>
        <v>1659.2045454545457</v>
      </c>
      <c r="J115" s="73">
        <v>3.73</v>
      </c>
      <c r="K115" s="86" t="s">
        <v>448</v>
      </c>
      <c r="L115" s="87" t="s">
        <v>449</v>
      </c>
      <c r="M115" s="51">
        <v>1</v>
      </c>
    </row>
    <row r="116" spans="2:13" ht="14.4">
      <c r="B116" s="81">
        <v>45</v>
      </c>
      <c r="C116" s="82" t="s">
        <v>78</v>
      </c>
      <c r="D116" s="85" t="s">
        <v>237</v>
      </c>
      <c r="E116" s="48">
        <v>1</v>
      </c>
      <c r="F116" s="48" t="s">
        <v>81</v>
      </c>
      <c r="G116" s="49">
        <v>3.14</v>
      </c>
      <c r="H116" s="50">
        <f t="shared" si="0"/>
        <v>2.9202000000000004</v>
      </c>
      <c r="I116" s="62">
        <f t="shared" si="1"/>
        <v>1659.2045454545457</v>
      </c>
      <c r="J116" s="73">
        <v>3.73</v>
      </c>
      <c r="K116" s="86" t="s">
        <v>450</v>
      </c>
      <c r="L116" s="87" t="s">
        <v>451</v>
      </c>
      <c r="M116" s="51">
        <v>1</v>
      </c>
    </row>
    <row r="117" spans="2:13" ht="14.4">
      <c r="B117" s="81">
        <v>46</v>
      </c>
      <c r="C117" s="82" t="s">
        <v>78</v>
      </c>
      <c r="D117" s="85" t="s">
        <v>237</v>
      </c>
      <c r="E117" s="48">
        <v>1</v>
      </c>
      <c r="F117" s="48" t="s">
        <v>81</v>
      </c>
      <c r="G117" s="49">
        <v>3.14</v>
      </c>
      <c r="H117" s="50">
        <f t="shared" si="0"/>
        <v>2.9202000000000004</v>
      </c>
      <c r="I117" s="62">
        <f t="shared" si="1"/>
        <v>1659.2045454545457</v>
      </c>
      <c r="J117" s="73">
        <v>3.73</v>
      </c>
      <c r="K117" s="86" t="s">
        <v>452</v>
      </c>
      <c r="L117" s="87" t="s">
        <v>453</v>
      </c>
      <c r="M117" s="51">
        <v>1</v>
      </c>
    </row>
    <row r="118" spans="2:13" ht="14.4">
      <c r="B118" s="81">
        <v>47</v>
      </c>
      <c r="C118" s="82" t="s">
        <v>78</v>
      </c>
      <c r="D118" s="85" t="s">
        <v>238</v>
      </c>
      <c r="E118" s="48">
        <v>1</v>
      </c>
      <c r="F118" s="48" t="s">
        <v>81</v>
      </c>
      <c r="G118" s="49">
        <v>3.14</v>
      </c>
      <c r="H118" s="50">
        <f t="shared" si="0"/>
        <v>2.9202000000000004</v>
      </c>
      <c r="I118" s="62">
        <f t="shared" si="1"/>
        <v>1659.2045454545457</v>
      </c>
      <c r="J118" s="73">
        <v>3.73</v>
      </c>
      <c r="K118" s="86" t="s">
        <v>454</v>
      </c>
      <c r="L118" s="87" t="s">
        <v>455</v>
      </c>
      <c r="M118" s="51">
        <v>1</v>
      </c>
    </row>
    <row r="119" spans="2:13" ht="14.4">
      <c r="B119" s="81">
        <v>48</v>
      </c>
      <c r="C119" s="82" t="s">
        <v>78</v>
      </c>
      <c r="D119" s="85" t="s">
        <v>239</v>
      </c>
      <c r="E119" s="48">
        <v>1</v>
      </c>
      <c r="F119" s="48" t="s">
        <v>81</v>
      </c>
      <c r="G119" s="49">
        <v>3.14</v>
      </c>
      <c r="H119" s="50">
        <f t="shared" si="0"/>
        <v>2.9202000000000004</v>
      </c>
      <c r="I119" s="62">
        <f t="shared" si="1"/>
        <v>1659.2045454545457</v>
      </c>
      <c r="J119" s="73">
        <v>3.73</v>
      </c>
      <c r="K119" s="86" t="s">
        <v>456</v>
      </c>
      <c r="L119" s="87" t="s">
        <v>457</v>
      </c>
      <c r="M119" s="51">
        <v>1</v>
      </c>
    </row>
    <row r="120" spans="2:13" ht="14.4">
      <c r="B120" s="81">
        <v>49</v>
      </c>
      <c r="C120" s="82" t="s">
        <v>78</v>
      </c>
      <c r="D120" s="85" t="s">
        <v>240</v>
      </c>
      <c r="E120" s="48">
        <v>1</v>
      </c>
      <c r="F120" s="48" t="s">
        <v>81</v>
      </c>
      <c r="G120" s="49">
        <v>3.14</v>
      </c>
      <c r="H120" s="50">
        <f t="shared" si="0"/>
        <v>2.9202000000000004</v>
      </c>
      <c r="I120" s="62">
        <f t="shared" si="1"/>
        <v>1659.2045454545457</v>
      </c>
      <c r="J120" s="73">
        <v>3.73</v>
      </c>
      <c r="K120" s="86" t="s">
        <v>458</v>
      </c>
      <c r="L120" s="87" t="s">
        <v>459</v>
      </c>
      <c r="M120" s="51">
        <v>1</v>
      </c>
    </row>
    <row r="121" spans="2:13" ht="14.4">
      <c r="B121" s="81">
        <v>50</v>
      </c>
      <c r="C121" s="82" t="s">
        <v>78</v>
      </c>
      <c r="D121" s="85" t="s">
        <v>241</v>
      </c>
      <c r="E121" s="48">
        <v>1</v>
      </c>
      <c r="F121" s="48" t="s">
        <v>81</v>
      </c>
      <c r="G121" s="49">
        <v>3.14</v>
      </c>
      <c r="H121" s="50">
        <f t="shared" si="0"/>
        <v>2.9202000000000004</v>
      </c>
      <c r="I121" s="62">
        <f t="shared" si="1"/>
        <v>1659.2045454545457</v>
      </c>
      <c r="J121" s="73">
        <v>3.73</v>
      </c>
      <c r="K121" s="86" t="s">
        <v>460</v>
      </c>
      <c r="L121" s="87" t="s">
        <v>461</v>
      </c>
      <c r="M121" s="51">
        <v>1</v>
      </c>
    </row>
    <row r="122" spans="2:13" ht="14.4">
      <c r="B122" s="81">
        <v>51</v>
      </c>
      <c r="C122" s="82" t="s">
        <v>78</v>
      </c>
      <c r="D122" s="85" t="s">
        <v>242</v>
      </c>
      <c r="E122" s="48">
        <v>1</v>
      </c>
      <c r="F122" s="48" t="s">
        <v>81</v>
      </c>
      <c r="G122" s="49">
        <v>3.14</v>
      </c>
      <c r="H122" s="50">
        <f t="shared" si="0"/>
        <v>2.9202000000000004</v>
      </c>
      <c r="I122" s="62">
        <f t="shared" si="1"/>
        <v>1659.2045454545457</v>
      </c>
      <c r="J122" s="73">
        <v>3.73</v>
      </c>
      <c r="K122" s="86" t="s">
        <v>462</v>
      </c>
      <c r="L122" s="87" t="s">
        <v>424</v>
      </c>
      <c r="M122" s="51">
        <v>1</v>
      </c>
    </row>
    <row r="123" spans="2:13" ht="14.4">
      <c r="B123" s="81">
        <v>52</v>
      </c>
      <c r="C123" s="82" t="s">
        <v>78</v>
      </c>
      <c r="D123" s="85" t="s">
        <v>243</v>
      </c>
      <c r="E123" s="48">
        <v>1</v>
      </c>
      <c r="F123" s="48" t="s">
        <v>81</v>
      </c>
      <c r="G123" s="49">
        <v>3.14</v>
      </c>
      <c r="H123" s="50">
        <f t="shared" si="0"/>
        <v>2.9202000000000004</v>
      </c>
      <c r="I123" s="62">
        <f t="shared" si="1"/>
        <v>1659.2045454545457</v>
      </c>
      <c r="J123" s="73">
        <v>3.73</v>
      </c>
      <c r="K123" s="86" t="s">
        <v>463</v>
      </c>
      <c r="L123" s="87" t="s">
        <v>464</v>
      </c>
      <c r="M123" s="51">
        <v>1</v>
      </c>
    </row>
    <row r="124" spans="2:13" ht="14.4">
      <c r="B124" s="81">
        <v>53</v>
      </c>
      <c r="C124" s="82" t="s">
        <v>78</v>
      </c>
      <c r="D124" s="85" t="s">
        <v>244</v>
      </c>
      <c r="E124" s="48">
        <v>1</v>
      </c>
      <c r="F124" s="48" t="s">
        <v>81</v>
      </c>
      <c r="G124" s="49">
        <v>3.14</v>
      </c>
      <c r="H124" s="50">
        <f t="shared" si="0"/>
        <v>2.9202000000000004</v>
      </c>
      <c r="I124" s="62">
        <f t="shared" si="1"/>
        <v>1659.2045454545457</v>
      </c>
      <c r="J124" s="73">
        <v>3.73</v>
      </c>
      <c r="K124" s="86" t="s">
        <v>465</v>
      </c>
      <c r="L124" s="87" t="s">
        <v>466</v>
      </c>
      <c r="M124" s="51">
        <v>1</v>
      </c>
    </row>
    <row r="125" spans="2:13" ht="27.6">
      <c r="B125" s="81">
        <v>54</v>
      </c>
      <c r="C125" s="82" t="s">
        <v>78</v>
      </c>
      <c r="D125" s="85" t="s">
        <v>245</v>
      </c>
      <c r="E125" s="48">
        <v>1</v>
      </c>
      <c r="F125" s="48" t="s">
        <v>81</v>
      </c>
      <c r="G125" s="49">
        <v>3.14</v>
      </c>
      <c r="H125" s="50">
        <f t="shared" si="0"/>
        <v>2.9202000000000004</v>
      </c>
      <c r="I125" s="62">
        <f t="shared" si="1"/>
        <v>1659.2045454545457</v>
      </c>
      <c r="J125" s="73">
        <v>3.73</v>
      </c>
      <c r="K125" s="86" t="s">
        <v>467</v>
      </c>
      <c r="L125" s="87" t="s">
        <v>468</v>
      </c>
      <c r="M125" s="51">
        <v>1</v>
      </c>
    </row>
    <row r="126" spans="2:13" ht="14.4">
      <c r="B126" s="81">
        <v>55</v>
      </c>
      <c r="C126" s="82" t="s">
        <v>78</v>
      </c>
      <c r="D126" s="85" t="s">
        <v>246</v>
      </c>
      <c r="E126" s="48">
        <v>1</v>
      </c>
      <c r="F126" s="48" t="s">
        <v>81</v>
      </c>
      <c r="G126" s="49">
        <v>3.14</v>
      </c>
      <c r="H126" s="50">
        <f t="shared" si="0"/>
        <v>2.9202000000000004</v>
      </c>
      <c r="I126" s="62">
        <f t="shared" si="1"/>
        <v>1659.2045454545457</v>
      </c>
      <c r="J126" s="73">
        <v>3.73</v>
      </c>
      <c r="K126" s="86" t="s">
        <v>469</v>
      </c>
      <c r="L126" s="87" t="s">
        <v>470</v>
      </c>
      <c r="M126" s="51">
        <v>1</v>
      </c>
    </row>
    <row r="127" spans="2:13" ht="14.4">
      <c r="B127" s="81">
        <v>56</v>
      </c>
      <c r="C127" s="82" t="s">
        <v>78</v>
      </c>
      <c r="D127" s="85" t="s">
        <v>247</v>
      </c>
      <c r="E127" s="48">
        <v>1</v>
      </c>
      <c r="F127" s="48" t="s">
        <v>81</v>
      </c>
      <c r="G127" s="49">
        <v>3.14</v>
      </c>
      <c r="H127" s="50">
        <f t="shared" si="0"/>
        <v>2.9202000000000004</v>
      </c>
      <c r="I127" s="62">
        <f t="shared" si="1"/>
        <v>1659.2045454545457</v>
      </c>
      <c r="J127" s="73">
        <v>3.73</v>
      </c>
      <c r="K127" s="86" t="s">
        <v>471</v>
      </c>
      <c r="L127" s="87" t="s">
        <v>472</v>
      </c>
      <c r="M127" s="51">
        <v>1</v>
      </c>
    </row>
    <row r="128" spans="2:13" ht="14.4">
      <c r="B128" s="81">
        <v>57</v>
      </c>
      <c r="C128" s="82" t="s">
        <v>78</v>
      </c>
      <c r="D128" s="85" t="s">
        <v>248</v>
      </c>
      <c r="E128" s="48">
        <v>1</v>
      </c>
      <c r="F128" s="48" t="s">
        <v>81</v>
      </c>
      <c r="G128" s="49">
        <v>3.14</v>
      </c>
      <c r="H128" s="50">
        <f t="shared" si="0"/>
        <v>2.9202000000000004</v>
      </c>
      <c r="I128" s="62">
        <f t="shared" si="1"/>
        <v>1659.2045454545457</v>
      </c>
      <c r="J128" s="73">
        <v>3.73</v>
      </c>
      <c r="K128" s="86" t="s">
        <v>473</v>
      </c>
      <c r="L128" s="87" t="s">
        <v>474</v>
      </c>
      <c r="M128" s="51">
        <v>1</v>
      </c>
    </row>
    <row r="129" spans="2:13" ht="27.6">
      <c r="B129" s="81">
        <v>58</v>
      </c>
      <c r="C129" s="82" t="s">
        <v>78</v>
      </c>
      <c r="D129" s="85" t="s">
        <v>249</v>
      </c>
      <c r="E129" s="48">
        <v>1</v>
      </c>
      <c r="F129" s="48" t="s">
        <v>81</v>
      </c>
      <c r="G129" s="49">
        <v>3.14</v>
      </c>
      <c r="H129" s="50">
        <f t="shared" si="0"/>
        <v>2.9202000000000004</v>
      </c>
      <c r="I129" s="62">
        <f t="shared" si="1"/>
        <v>1659.2045454545457</v>
      </c>
      <c r="J129" s="73">
        <v>3.73</v>
      </c>
      <c r="K129" s="86" t="s">
        <v>475</v>
      </c>
      <c r="L129" s="87" t="s">
        <v>476</v>
      </c>
      <c r="M129" s="51">
        <v>1</v>
      </c>
    </row>
    <row r="130" spans="2:13" ht="14.4">
      <c r="B130" s="81">
        <v>59</v>
      </c>
      <c r="C130" s="82" t="s">
        <v>78</v>
      </c>
      <c r="D130" s="85" t="s">
        <v>250</v>
      </c>
      <c r="E130" s="48">
        <v>1</v>
      </c>
      <c r="F130" s="48" t="s">
        <v>81</v>
      </c>
      <c r="G130" s="49">
        <v>3.14</v>
      </c>
      <c r="H130" s="50">
        <f t="shared" si="0"/>
        <v>2.9202000000000004</v>
      </c>
      <c r="I130" s="62">
        <f t="shared" si="1"/>
        <v>1659.2045454545457</v>
      </c>
      <c r="J130" s="73">
        <v>3.73</v>
      </c>
      <c r="K130" s="86" t="s">
        <v>477</v>
      </c>
      <c r="L130" s="87" t="s">
        <v>478</v>
      </c>
      <c r="M130" s="51">
        <v>1</v>
      </c>
    </row>
    <row r="131" spans="2:13" ht="14.4">
      <c r="B131" s="81">
        <v>60</v>
      </c>
      <c r="C131" s="82" t="s">
        <v>78</v>
      </c>
      <c r="D131" s="85" t="s">
        <v>251</v>
      </c>
      <c r="E131" s="48">
        <v>1</v>
      </c>
      <c r="F131" s="48" t="s">
        <v>81</v>
      </c>
      <c r="G131" s="49">
        <v>3.14</v>
      </c>
      <c r="H131" s="50">
        <f t="shared" si="0"/>
        <v>2.9202000000000004</v>
      </c>
      <c r="I131" s="62">
        <f t="shared" si="1"/>
        <v>1659.2045454545457</v>
      </c>
      <c r="J131" s="73">
        <v>3.73</v>
      </c>
      <c r="K131" s="86" t="s">
        <v>479</v>
      </c>
      <c r="L131" s="87" t="s">
        <v>480</v>
      </c>
      <c r="M131" s="51">
        <v>1</v>
      </c>
    </row>
    <row r="132" spans="2:13" ht="27.6">
      <c r="B132" s="81">
        <v>61</v>
      </c>
      <c r="C132" s="82" t="s">
        <v>78</v>
      </c>
      <c r="D132" s="85" t="s">
        <v>252</v>
      </c>
      <c r="E132" s="48">
        <v>1</v>
      </c>
      <c r="F132" s="48" t="s">
        <v>81</v>
      </c>
      <c r="G132" s="49">
        <v>3.14</v>
      </c>
      <c r="H132" s="50">
        <f t="shared" si="0"/>
        <v>2.9202000000000004</v>
      </c>
      <c r="I132" s="62">
        <f t="shared" si="1"/>
        <v>1659.2045454545457</v>
      </c>
      <c r="J132" s="73">
        <v>3.73</v>
      </c>
      <c r="K132" s="86" t="s">
        <v>481</v>
      </c>
      <c r="L132" s="87" t="s">
        <v>461</v>
      </c>
      <c r="M132" s="51">
        <v>1</v>
      </c>
    </row>
    <row r="133" spans="2:13" ht="27.6">
      <c r="B133" s="81">
        <v>62</v>
      </c>
      <c r="C133" s="82" t="s">
        <v>78</v>
      </c>
      <c r="D133" s="85" t="s">
        <v>253</v>
      </c>
      <c r="E133" s="48">
        <v>1</v>
      </c>
      <c r="F133" s="48" t="s">
        <v>81</v>
      </c>
      <c r="G133" s="49">
        <v>3.14</v>
      </c>
      <c r="H133" s="50">
        <f t="shared" si="0"/>
        <v>2.9202000000000004</v>
      </c>
      <c r="I133" s="62">
        <f t="shared" si="1"/>
        <v>1659.2045454545457</v>
      </c>
      <c r="J133" s="73">
        <v>3.73</v>
      </c>
      <c r="K133" s="86" t="s">
        <v>482</v>
      </c>
      <c r="L133" s="87" t="s">
        <v>483</v>
      </c>
      <c r="M133" s="51">
        <v>1</v>
      </c>
    </row>
    <row r="134" spans="2:13" ht="14.4">
      <c r="B134" s="81">
        <v>63</v>
      </c>
      <c r="C134" s="82" t="s">
        <v>78</v>
      </c>
      <c r="D134" s="85" t="s">
        <v>254</v>
      </c>
      <c r="E134" s="48">
        <v>1</v>
      </c>
      <c r="F134" s="48" t="s">
        <v>81</v>
      </c>
      <c r="G134" s="49">
        <v>3.14</v>
      </c>
      <c r="H134" s="50">
        <f t="shared" si="0"/>
        <v>2.9202000000000004</v>
      </c>
      <c r="I134" s="62">
        <f t="shared" si="1"/>
        <v>1659.2045454545457</v>
      </c>
      <c r="J134" s="73">
        <v>3.73</v>
      </c>
      <c r="K134" s="86" t="s">
        <v>484</v>
      </c>
      <c r="L134" s="87" t="s">
        <v>485</v>
      </c>
      <c r="M134" s="51">
        <v>1</v>
      </c>
    </row>
    <row r="135" spans="2:13" ht="14.4">
      <c r="B135" s="81">
        <v>64</v>
      </c>
      <c r="C135" s="82" t="s">
        <v>78</v>
      </c>
      <c r="D135" s="85" t="s">
        <v>255</v>
      </c>
      <c r="E135" s="48">
        <v>1</v>
      </c>
      <c r="F135" s="48" t="s">
        <v>81</v>
      </c>
      <c r="G135" s="49">
        <v>3.14</v>
      </c>
      <c r="H135" s="50">
        <f t="shared" si="0"/>
        <v>2.9202000000000004</v>
      </c>
      <c r="I135" s="62">
        <f t="shared" si="1"/>
        <v>1659.2045454545457</v>
      </c>
      <c r="J135" s="73">
        <v>3.73</v>
      </c>
      <c r="K135" s="86" t="s">
        <v>486</v>
      </c>
      <c r="L135" s="87" t="s">
        <v>487</v>
      </c>
      <c r="M135" s="51">
        <v>1</v>
      </c>
    </row>
    <row r="136" spans="2:13" ht="14.4">
      <c r="B136" s="81">
        <v>65</v>
      </c>
      <c r="C136" s="77" t="s">
        <v>195</v>
      </c>
      <c r="D136" s="83" t="s">
        <v>256</v>
      </c>
      <c r="E136" s="48">
        <v>1</v>
      </c>
      <c r="F136" s="52" t="s">
        <v>996</v>
      </c>
      <c r="G136" s="53">
        <v>9.49</v>
      </c>
      <c r="H136" s="50">
        <f t="shared" si="0"/>
        <v>8.8257000000000012</v>
      </c>
      <c r="I136" s="62">
        <f t="shared" si="1"/>
        <v>5014.602272727273</v>
      </c>
      <c r="J136" s="73">
        <v>29.88</v>
      </c>
      <c r="K136" s="84" t="s">
        <v>488</v>
      </c>
      <c r="L136" s="84" t="s">
        <v>489</v>
      </c>
      <c r="M136" s="51">
        <v>1</v>
      </c>
    </row>
    <row r="137" spans="2:13" ht="14.4">
      <c r="B137" s="81">
        <v>66</v>
      </c>
      <c r="C137" s="77" t="s">
        <v>195</v>
      </c>
      <c r="D137" s="83" t="s">
        <v>257</v>
      </c>
      <c r="E137" s="48">
        <v>1</v>
      </c>
      <c r="F137" s="52" t="s">
        <v>996</v>
      </c>
      <c r="G137" s="53">
        <v>9.49</v>
      </c>
      <c r="H137" s="50">
        <f t="shared" ref="H137:H161" si="2">G137*0.93</f>
        <v>8.8257000000000012</v>
      </c>
      <c r="I137" s="62">
        <f t="shared" ref="I137:I200" si="3">H137*100000/176</f>
        <v>5014.602272727273</v>
      </c>
      <c r="J137" s="73">
        <v>29.88</v>
      </c>
      <c r="K137" s="84" t="s">
        <v>490</v>
      </c>
      <c r="L137" s="84" t="s">
        <v>491</v>
      </c>
      <c r="M137" s="51">
        <v>1</v>
      </c>
    </row>
    <row r="138" spans="2:13" ht="14.4">
      <c r="B138" s="81">
        <v>67</v>
      </c>
      <c r="C138" s="77" t="s">
        <v>195</v>
      </c>
      <c r="D138" s="83" t="s">
        <v>258</v>
      </c>
      <c r="E138" s="48">
        <v>1</v>
      </c>
      <c r="F138" s="52" t="s">
        <v>996</v>
      </c>
      <c r="G138" s="53">
        <v>9.49</v>
      </c>
      <c r="H138" s="50">
        <f t="shared" si="2"/>
        <v>8.8257000000000012</v>
      </c>
      <c r="I138" s="62">
        <f t="shared" si="3"/>
        <v>5014.602272727273</v>
      </c>
      <c r="J138" s="73">
        <v>29.88</v>
      </c>
      <c r="K138" s="84" t="s">
        <v>473</v>
      </c>
      <c r="L138" s="84" t="s">
        <v>474</v>
      </c>
      <c r="M138" s="51">
        <v>1</v>
      </c>
    </row>
    <row r="139" spans="2:13" ht="14.4">
      <c r="B139" s="81">
        <v>68</v>
      </c>
      <c r="C139" s="77" t="s">
        <v>195</v>
      </c>
      <c r="D139" s="83" t="s">
        <v>259</v>
      </c>
      <c r="E139" s="48">
        <v>1</v>
      </c>
      <c r="F139" s="52" t="s">
        <v>996</v>
      </c>
      <c r="G139" s="53">
        <v>9.49</v>
      </c>
      <c r="H139" s="50">
        <f t="shared" si="2"/>
        <v>8.8257000000000012</v>
      </c>
      <c r="I139" s="62">
        <f t="shared" si="3"/>
        <v>5014.602272727273</v>
      </c>
      <c r="J139" s="73">
        <v>29.88</v>
      </c>
      <c r="K139" s="84" t="s">
        <v>492</v>
      </c>
      <c r="L139" s="84" t="s">
        <v>383</v>
      </c>
      <c r="M139" s="51">
        <v>1</v>
      </c>
    </row>
    <row r="140" spans="2:13" ht="14.4">
      <c r="B140" s="81">
        <v>69</v>
      </c>
      <c r="C140" s="77" t="s">
        <v>195</v>
      </c>
      <c r="D140" s="83" t="s">
        <v>260</v>
      </c>
      <c r="E140" s="48">
        <v>1</v>
      </c>
      <c r="F140" s="52" t="s">
        <v>996</v>
      </c>
      <c r="G140" s="53">
        <v>9.49</v>
      </c>
      <c r="H140" s="50">
        <f t="shared" si="2"/>
        <v>8.8257000000000012</v>
      </c>
      <c r="I140" s="62">
        <f t="shared" si="3"/>
        <v>5014.602272727273</v>
      </c>
      <c r="J140" s="73">
        <v>29.88</v>
      </c>
      <c r="K140" s="84" t="s">
        <v>493</v>
      </c>
      <c r="L140" s="84" t="s">
        <v>494</v>
      </c>
      <c r="M140" s="51">
        <v>1</v>
      </c>
    </row>
    <row r="141" spans="2:13" ht="14.4">
      <c r="B141" s="81">
        <v>70</v>
      </c>
      <c r="C141" s="77" t="s">
        <v>195</v>
      </c>
      <c r="D141" s="83" t="s">
        <v>257</v>
      </c>
      <c r="E141" s="48">
        <v>1</v>
      </c>
      <c r="F141" s="52" t="s">
        <v>996</v>
      </c>
      <c r="G141" s="53">
        <v>9.49</v>
      </c>
      <c r="H141" s="50">
        <f t="shared" si="2"/>
        <v>8.8257000000000012</v>
      </c>
      <c r="I141" s="62">
        <f t="shared" si="3"/>
        <v>5014.602272727273</v>
      </c>
      <c r="J141" s="73">
        <v>29.88</v>
      </c>
      <c r="K141" s="84" t="s">
        <v>495</v>
      </c>
      <c r="L141" s="84" t="s">
        <v>491</v>
      </c>
      <c r="M141" s="51">
        <v>1</v>
      </c>
    </row>
    <row r="142" spans="2:13" ht="14.4">
      <c r="B142" s="81">
        <v>71</v>
      </c>
      <c r="C142" s="77" t="s">
        <v>195</v>
      </c>
      <c r="D142" s="83" t="s">
        <v>261</v>
      </c>
      <c r="E142" s="48">
        <v>1</v>
      </c>
      <c r="F142" s="52" t="s">
        <v>996</v>
      </c>
      <c r="G142" s="53">
        <v>9.49</v>
      </c>
      <c r="H142" s="50">
        <f t="shared" si="2"/>
        <v>8.8257000000000012</v>
      </c>
      <c r="I142" s="62">
        <f t="shared" si="3"/>
        <v>5014.602272727273</v>
      </c>
      <c r="J142" s="73">
        <v>29.88</v>
      </c>
      <c r="K142" s="84" t="s">
        <v>496</v>
      </c>
      <c r="L142" s="84" t="s">
        <v>497</v>
      </c>
      <c r="M142" s="51">
        <v>1</v>
      </c>
    </row>
    <row r="143" spans="2:13" ht="15.6">
      <c r="B143" s="81">
        <v>72</v>
      </c>
      <c r="C143" s="58" t="s">
        <v>91</v>
      </c>
      <c r="D143" s="83" t="s">
        <v>262</v>
      </c>
      <c r="E143" s="48">
        <v>1</v>
      </c>
      <c r="F143" s="78" t="s">
        <v>997</v>
      </c>
      <c r="G143" s="55">
        <v>1</v>
      </c>
      <c r="H143" s="50">
        <f t="shared" si="2"/>
        <v>0.93</v>
      </c>
      <c r="I143" s="62">
        <f t="shared" si="3"/>
        <v>528.40909090909088</v>
      </c>
      <c r="J143" s="76">
        <v>1.5</v>
      </c>
      <c r="K143" s="84" t="s">
        <v>498</v>
      </c>
      <c r="L143" s="84" t="s">
        <v>424</v>
      </c>
      <c r="M143" s="51">
        <v>1</v>
      </c>
    </row>
    <row r="144" spans="2:13" ht="14.4">
      <c r="B144" s="81">
        <v>73</v>
      </c>
      <c r="C144" s="83" t="s">
        <v>92</v>
      </c>
      <c r="D144" s="83" t="s">
        <v>263</v>
      </c>
      <c r="E144" s="48">
        <v>1</v>
      </c>
      <c r="F144" s="63">
        <v>0.3</v>
      </c>
      <c r="G144" s="53">
        <v>2.5</v>
      </c>
      <c r="H144" s="50">
        <f>G144*0.15</f>
        <v>0.375</v>
      </c>
      <c r="I144" s="62">
        <f t="shared" si="3"/>
        <v>213.06818181818181</v>
      </c>
      <c r="J144" s="68">
        <v>0.3</v>
      </c>
      <c r="K144" s="84" t="s">
        <v>499</v>
      </c>
      <c r="L144" s="84" t="s">
        <v>500</v>
      </c>
      <c r="M144" s="51">
        <v>1</v>
      </c>
    </row>
    <row r="145" spans="2:13" ht="14.4">
      <c r="B145" s="81">
        <v>74</v>
      </c>
      <c r="C145" s="83" t="s">
        <v>92</v>
      </c>
      <c r="D145" s="83" t="s">
        <v>264</v>
      </c>
      <c r="E145" s="48">
        <v>1</v>
      </c>
      <c r="F145" s="63">
        <v>0.4</v>
      </c>
      <c r="G145" s="53">
        <v>2.5</v>
      </c>
      <c r="H145" s="50">
        <f t="shared" ref="H145:H150" si="4">G145*0.15</f>
        <v>0.375</v>
      </c>
      <c r="I145" s="62">
        <f t="shared" si="3"/>
        <v>213.06818181818181</v>
      </c>
      <c r="J145" s="68">
        <v>0.4</v>
      </c>
      <c r="K145" s="84" t="s">
        <v>501</v>
      </c>
      <c r="L145" s="84" t="s">
        <v>502</v>
      </c>
      <c r="M145" s="51">
        <v>1</v>
      </c>
    </row>
    <row r="146" spans="2:13" ht="14.4">
      <c r="B146" s="81">
        <v>75</v>
      </c>
      <c r="C146" s="83" t="s">
        <v>92</v>
      </c>
      <c r="D146" s="83" t="s">
        <v>265</v>
      </c>
      <c r="E146" s="48">
        <v>1</v>
      </c>
      <c r="F146" s="63">
        <v>0.5</v>
      </c>
      <c r="G146" s="53">
        <v>2.5</v>
      </c>
      <c r="H146" s="50">
        <f t="shared" si="4"/>
        <v>0.375</v>
      </c>
      <c r="I146" s="62">
        <f t="shared" si="3"/>
        <v>213.06818181818181</v>
      </c>
      <c r="J146" s="68">
        <v>0.5</v>
      </c>
      <c r="K146" s="84" t="s">
        <v>503</v>
      </c>
      <c r="L146" s="84" t="s">
        <v>502</v>
      </c>
      <c r="M146" s="51">
        <v>1</v>
      </c>
    </row>
    <row r="147" spans="2:13" ht="14.4">
      <c r="B147" s="81">
        <v>76</v>
      </c>
      <c r="C147" s="83" t="s">
        <v>92</v>
      </c>
      <c r="D147" s="83" t="s">
        <v>266</v>
      </c>
      <c r="E147" s="48">
        <v>1</v>
      </c>
      <c r="F147" s="63">
        <v>0.32</v>
      </c>
      <c r="G147" s="53">
        <v>2.5</v>
      </c>
      <c r="H147" s="50">
        <f t="shared" si="4"/>
        <v>0.375</v>
      </c>
      <c r="I147" s="62">
        <f t="shared" si="3"/>
        <v>213.06818181818181</v>
      </c>
      <c r="J147" s="68">
        <v>0.32</v>
      </c>
      <c r="K147" s="84" t="s">
        <v>504</v>
      </c>
      <c r="L147" s="84" t="s">
        <v>483</v>
      </c>
      <c r="M147" s="51">
        <v>1</v>
      </c>
    </row>
    <row r="148" spans="2:13" ht="14.4">
      <c r="B148" s="81">
        <v>77</v>
      </c>
      <c r="C148" s="83" t="s">
        <v>92</v>
      </c>
      <c r="D148" s="83" t="s">
        <v>267</v>
      </c>
      <c r="E148" s="48">
        <v>1</v>
      </c>
      <c r="F148" s="63">
        <v>0.99</v>
      </c>
      <c r="G148" s="53">
        <v>2.5</v>
      </c>
      <c r="H148" s="50">
        <f t="shared" si="4"/>
        <v>0.375</v>
      </c>
      <c r="I148" s="62">
        <f t="shared" si="3"/>
        <v>213.06818181818181</v>
      </c>
      <c r="J148" s="68">
        <v>0.99</v>
      </c>
      <c r="K148" s="84" t="s">
        <v>505</v>
      </c>
      <c r="L148" s="84" t="s">
        <v>506</v>
      </c>
      <c r="M148" s="51">
        <v>1</v>
      </c>
    </row>
    <row r="149" spans="2:13" ht="14.4">
      <c r="B149" s="81">
        <v>78</v>
      </c>
      <c r="C149" s="83" t="s">
        <v>93</v>
      </c>
      <c r="D149" s="83" t="s">
        <v>268</v>
      </c>
      <c r="E149" s="48">
        <v>1</v>
      </c>
      <c r="F149" s="63">
        <v>1.5</v>
      </c>
      <c r="G149" s="53">
        <v>2.5</v>
      </c>
      <c r="H149" s="50">
        <f t="shared" si="4"/>
        <v>0.375</v>
      </c>
      <c r="I149" s="62">
        <f t="shared" si="3"/>
        <v>213.06818181818181</v>
      </c>
      <c r="J149" s="68">
        <v>1.5</v>
      </c>
      <c r="K149" s="84" t="s">
        <v>507</v>
      </c>
      <c r="L149" s="84" t="s">
        <v>508</v>
      </c>
      <c r="M149" s="51">
        <v>1</v>
      </c>
    </row>
    <row r="150" spans="2:13" ht="14.4">
      <c r="B150" s="81">
        <v>79</v>
      </c>
      <c r="C150" s="83" t="s">
        <v>92</v>
      </c>
      <c r="D150" s="89" t="s">
        <v>269</v>
      </c>
      <c r="E150" s="48">
        <v>1</v>
      </c>
      <c r="F150" s="63">
        <v>0.47</v>
      </c>
      <c r="G150" s="53">
        <v>2.5</v>
      </c>
      <c r="H150" s="50">
        <f t="shared" si="4"/>
        <v>0.375</v>
      </c>
      <c r="I150" s="62">
        <f t="shared" si="3"/>
        <v>213.06818181818181</v>
      </c>
      <c r="J150" s="68">
        <v>0.47</v>
      </c>
      <c r="K150" s="84" t="s">
        <v>509</v>
      </c>
      <c r="L150" s="84" t="s">
        <v>510</v>
      </c>
      <c r="M150" s="51">
        <v>1</v>
      </c>
    </row>
    <row r="151" spans="2:13" ht="14.4">
      <c r="B151" s="81">
        <v>80</v>
      </c>
      <c r="C151" s="82" t="s">
        <v>79</v>
      </c>
      <c r="D151" s="83" t="s">
        <v>270</v>
      </c>
      <c r="E151" s="48">
        <v>1</v>
      </c>
      <c r="F151" s="63">
        <v>0.35</v>
      </c>
      <c r="G151" s="49">
        <v>1.1000000000000001</v>
      </c>
      <c r="H151" s="50">
        <f t="shared" si="2"/>
        <v>1.0230000000000001</v>
      </c>
      <c r="I151" s="62">
        <f t="shared" si="3"/>
        <v>581.25000000000011</v>
      </c>
      <c r="J151" s="68">
        <v>0.35</v>
      </c>
      <c r="K151" s="84" t="s">
        <v>511</v>
      </c>
      <c r="L151" s="84" t="s">
        <v>512</v>
      </c>
      <c r="M151" s="51">
        <v>1</v>
      </c>
    </row>
    <row r="152" spans="2:13" ht="14.4">
      <c r="B152" s="81">
        <v>81</v>
      </c>
      <c r="C152" s="82" t="s">
        <v>79</v>
      </c>
      <c r="D152" s="83" t="s">
        <v>271</v>
      </c>
      <c r="E152" s="48">
        <v>1</v>
      </c>
      <c r="F152" s="63">
        <v>0.47</v>
      </c>
      <c r="G152" s="49">
        <v>1.1000000000000001</v>
      </c>
      <c r="H152" s="50">
        <f t="shared" si="2"/>
        <v>1.0230000000000001</v>
      </c>
      <c r="I152" s="62">
        <f t="shared" si="3"/>
        <v>581.25000000000011</v>
      </c>
      <c r="J152" s="68">
        <v>0.47</v>
      </c>
      <c r="K152" s="84" t="s">
        <v>513</v>
      </c>
      <c r="L152" s="84" t="s">
        <v>514</v>
      </c>
      <c r="M152" s="51">
        <v>1</v>
      </c>
    </row>
    <row r="153" spans="2:13" ht="14.4">
      <c r="B153" s="81">
        <v>82</v>
      </c>
      <c r="C153" s="82" t="s">
        <v>79</v>
      </c>
      <c r="D153" s="83" t="s">
        <v>263</v>
      </c>
      <c r="E153" s="48">
        <v>1</v>
      </c>
      <c r="F153" s="63">
        <v>0.3</v>
      </c>
      <c r="G153" s="49">
        <v>1.1000000000000001</v>
      </c>
      <c r="H153" s="50">
        <f t="shared" si="2"/>
        <v>1.0230000000000001</v>
      </c>
      <c r="I153" s="62">
        <f t="shared" si="3"/>
        <v>581.25000000000011</v>
      </c>
      <c r="J153" s="68">
        <v>0.3</v>
      </c>
      <c r="K153" s="84" t="s">
        <v>515</v>
      </c>
      <c r="L153" s="84" t="s">
        <v>516</v>
      </c>
      <c r="M153" s="51">
        <v>1</v>
      </c>
    </row>
    <row r="154" spans="2:13" ht="14.4">
      <c r="B154" s="81">
        <v>83</v>
      </c>
      <c r="C154" s="82" t="s">
        <v>79</v>
      </c>
      <c r="D154" s="83" t="s">
        <v>272</v>
      </c>
      <c r="E154" s="48">
        <v>1</v>
      </c>
      <c r="F154" s="63">
        <v>0.4</v>
      </c>
      <c r="G154" s="49">
        <v>1.1000000000000001</v>
      </c>
      <c r="H154" s="50">
        <f t="shared" si="2"/>
        <v>1.0230000000000001</v>
      </c>
      <c r="I154" s="62">
        <f t="shared" si="3"/>
        <v>581.25000000000011</v>
      </c>
      <c r="J154" s="68">
        <v>0.4</v>
      </c>
      <c r="K154" s="84" t="s">
        <v>517</v>
      </c>
      <c r="L154" s="84" t="s">
        <v>518</v>
      </c>
      <c r="M154" s="51">
        <v>1</v>
      </c>
    </row>
    <row r="155" spans="2:13" ht="14.4">
      <c r="B155" s="81">
        <v>84</v>
      </c>
      <c r="C155" s="82" t="s">
        <v>79</v>
      </c>
      <c r="D155" s="83" t="s">
        <v>273</v>
      </c>
      <c r="E155" s="48">
        <v>1</v>
      </c>
      <c r="F155" s="63">
        <v>0.3</v>
      </c>
      <c r="G155" s="49">
        <v>1.1000000000000001</v>
      </c>
      <c r="H155" s="50">
        <f t="shared" si="2"/>
        <v>1.0230000000000001</v>
      </c>
      <c r="I155" s="62">
        <f t="shared" si="3"/>
        <v>581.25000000000011</v>
      </c>
      <c r="J155" s="68">
        <v>0.3</v>
      </c>
      <c r="K155" s="84" t="s">
        <v>519</v>
      </c>
      <c r="L155" s="84" t="s">
        <v>520</v>
      </c>
      <c r="M155" s="51">
        <v>1</v>
      </c>
    </row>
    <row r="156" spans="2:13" ht="14.4">
      <c r="B156" s="81">
        <v>85</v>
      </c>
      <c r="C156" s="82" t="s">
        <v>79</v>
      </c>
      <c r="D156" s="83" t="s">
        <v>274</v>
      </c>
      <c r="E156" s="48">
        <v>1</v>
      </c>
      <c r="F156" s="63">
        <v>0.37</v>
      </c>
      <c r="G156" s="49">
        <v>1.1000000000000001</v>
      </c>
      <c r="H156" s="50">
        <f t="shared" si="2"/>
        <v>1.0230000000000001</v>
      </c>
      <c r="I156" s="62">
        <f t="shared" si="3"/>
        <v>581.25000000000011</v>
      </c>
      <c r="J156" s="68">
        <v>0.37</v>
      </c>
      <c r="K156" s="84" t="s">
        <v>521</v>
      </c>
      <c r="L156" s="84" t="s">
        <v>522</v>
      </c>
      <c r="M156" s="51">
        <v>1</v>
      </c>
    </row>
    <row r="157" spans="2:13" ht="14.4">
      <c r="B157" s="81">
        <v>86</v>
      </c>
      <c r="C157" s="82" t="s">
        <v>79</v>
      </c>
      <c r="D157" s="83" t="s">
        <v>275</v>
      </c>
      <c r="E157" s="48">
        <v>1</v>
      </c>
      <c r="F157" s="63">
        <v>1.5</v>
      </c>
      <c r="G157" s="49">
        <v>1.1000000000000001</v>
      </c>
      <c r="H157" s="50">
        <f t="shared" si="2"/>
        <v>1.0230000000000001</v>
      </c>
      <c r="I157" s="62">
        <f t="shared" si="3"/>
        <v>581.25000000000011</v>
      </c>
      <c r="J157" s="68">
        <v>1.5</v>
      </c>
      <c r="K157" s="84" t="s">
        <v>523</v>
      </c>
      <c r="L157" s="84" t="s">
        <v>524</v>
      </c>
      <c r="M157" s="51">
        <v>1</v>
      </c>
    </row>
    <row r="158" spans="2:13" ht="14.4">
      <c r="B158" s="81">
        <v>87</v>
      </c>
      <c r="C158" s="82" t="s">
        <v>79</v>
      </c>
      <c r="D158" s="83" t="s">
        <v>276</v>
      </c>
      <c r="E158" s="48">
        <v>1</v>
      </c>
      <c r="F158" s="63">
        <v>0.32</v>
      </c>
      <c r="G158" s="49">
        <v>1.1000000000000001</v>
      </c>
      <c r="H158" s="50">
        <f t="shared" si="2"/>
        <v>1.0230000000000001</v>
      </c>
      <c r="I158" s="62">
        <f t="shared" si="3"/>
        <v>581.25000000000011</v>
      </c>
      <c r="J158" s="68">
        <v>0.32</v>
      </c>
      <c r="K158" s="84" t="s">
        <v>525</v>
      </c>
      <c r="L158" s="84" t="s">
        <v>526</v>
      </c>
      <c r="M158" s="51">
        <v>1</v>
      </c>
    </row>
    <row r="159" spans="2:13" ht="14.4">
      <c r="B159" s="81">
        <v>88</v>
      </c>
      <c r="C159" s="82" t="s">
        <v>79</v>
      </c>
      <c r="D159" s="83" t="s">
        <v>277</v>
      </c>
      <c r="E159" s="48">
        <v>1</v>
      </c>
      <c r="F159" s="63">
        <v>2.5</v>
      </c>
      <c r="G159" s="49">
        <v>1.1000000000000001</v>
      </c>
      <c r="H159" s="50">
        <f t="shared" si="2"/>
        <v>1.0230000000000001</v>
      </c>
      <c r="I159" s="62">
        <f t="shared" si="3"/>
        <v>581.25000000000011</v>
      </c>
      <c r="J159" s="68">
        <v>2.5</v>
      </c>
      <c r="K159" s="84" t="s">
        <v>527</v>
      </c>
      <c r="L159" s="84" t="s">
        <v>528</v>
      </c>
      <c r="M159" s="51">
        <v>1</v>
      </c>
    </row>
    <row r="160" spans="2:13" ht="14.4">
      <c r="B160" s="81">
        <v>89</v>
      </c>
      <c r="C160" s="82" t="s">
        <v>79</v>
      </c>
      <c r="D160" s="83" t="s">
        <v>278</v>
      </c>
      <c r="E160" s="48">
        <v>1</v>
      </c>
      <c r="F160" s="63">
        <v>3</v>
      </c>
      <c r="G160" s="49">
        <v>1.1000000000000001</v>
      </c>
      <c r="H160" s="50">
        <f t="shared" si="2"/>
        <v>1.0230000000000001</v>
      </c>
      <c r="I160" s="62">
        <f t="shared" si="3"/>
        <v>581.25000000000011</v>
      </c>
      <c r="J160" s="68">
        <v>3</v>
      </c>
      <c r="K160" s="84" t="s">
        <v>529</v>
      </c>
      <c r="L160" s="84" t="s">
        <v>530</v>
      </c>
      <c r="M160" s="51">
        <v>1</v>
      </c>
    </row>
    <row r="161" spans="2:13" ht="14.4">
      <c r="B161" s="81">
        <v>90</v>
      </c>
      <c r="C161" s="82" t="s">
        <v>79</v>
      </c>
      <c r="D161" s="83" t="s">
        <v>279</v>
      </c>
      <c r="E161" s="48">
        <v>1</v>
      </c>
      <c r="F161" s="63">
        <v>2</v>
      </c>
      <c r="G161" s="49">
        <v>1.1000000000000001</v>
      </c>
      <c r="H161" s="50">
        <f t="shared" si="2"/>
        <v>1.0230000000000001</v>
      </c>
      <c r="I161" s="62">
        <f t="shared" si="3"/>
        <v>581.25000000000011</v>
      </c>
      <c r="J161" s="68">
        <v>2</v>
      </c>
      <c r="K161" s="84" t="s">
        <v>486</v>
      </c>
      <c r="L161" s="84" t="s">
        <v>487</v>
      </c>
      <c r="M161" s="51">
        <v>1</v>
      </c>
    </row>
    <row r="162" spans="2:13" ht="14.4">
      <c r="B162" s="81">
        <v>91</v>
      </c>
      <c r="C162" s="83" t="s">
        <v>94</v>
      </c>
      <c r="D162" s="83" t="s">
        <v>280</v>
      </c>
      <c r="E162" s="48">
        <v>1</v>
      </c>
      <c r="F162" s="51" t="s">
        <v>82</v>
      </c>
      <c r="G162" s="53">
        <v>0.54</v>
      </c>
      <c r="H162" s="50">
        <f>G162*0.15</f>
        <v>8.1000000000000003E-2</v>
      </c>
      <c r="I162" s="62">
        <f t="shared" si="3"/>
        <v>46.022727272727273</v>
      </c>
      <c r="J162" s="77" t="s">
        <v>90</v>
      </c>
      <c r="K162" s="84" t="s">
        <v>434</v>
      </c>
      <c r="L162" s="84" t="s">
        <v>531</v>
      </c>
      <c r="M162" s="51">
        <v>1</v>
      </c>
    </row>
    <row r="163" spans="2:13" ht="14.4">
      <c r="B163" s="81">
        <v>92</v>
      </c>
      <c r="C163" s="83" t="s">
        <v>95</v>
      </c>
      <c r="D163" s="83" t="s">
        <v>281</v>
      </c>
      <c r="E163" s="48">
        <v>1</v>
      </c>
      <c r="F163" s="51" t="s">
        <v>82</v>
      </c>
      <c r="G163" s="49">
        <v>0.51</v>
      </c>
      <c r="H163" s="50">
        <f t="shared" ref="H163:H226" si="5">G163*0.15</f>
        <v>7.6499999999999999E-2</v>
      </c>
      <c r="I163" s="62">
        <f t="shared" si="3"/>
        <v>43.465909090909093</v>
      </c>
      <c r="J163" s="77" t="s">
        <v>90</v>
      </c>
      <c r="K163" s="84" t="s">
        <v>532</v>
      </c>
      <c r="L163" s="84" t="s">
        <v>533</v>
      </c>
      <c r="M163" s="51">
        <v>1</v>
      </c>
    </row>
    <row r="164" spans="2:13" ht="14.4">
      <c r="B164" s="81">
        <v>93</v>
      </c>
      <c r="C164" s="83" t="s">
        <v>95</v>
      </c>
      <c r="D164" s="83" t="s">
        <v>282</v>
      </c>
      <c r="E164" s="48">
        <v>1</v>
      </c>
      <c r="F164" s="51" t="s">
        <v>82</v>
      </c>
      <c r="G164" s="49">
        <v>0.51</v>
      </c>
      <c r="H164" s="50">
        <f t="shared" si="5"/>
        <v>7.6499999999999999E-2</v>
      </c>
      <c r="I164" s="62">
        <f t="shared" si="3"/>
        <v>43.465909090909093</v>
      </c>
      <c r="J164" s="77" t="s">
        <v>90</v>
      </c>
      <c r="K164" s="84" t="s">
        <v>534</v>
      </c>
      <c r="L164" s="84" t="s">
        <v>535</v>
      </c>
      <c r="M164" s="51">
        <v>1</v>
      </c>
    </row>
    <row r="165" spans="2:13" ht="14.4">
      <c r="B165" s="81">
        <v>94</v>
      </c>
      <c r="C165" s="83" t="s">
        <v>95</v>
      </c>
      <c r="D165" s="83" t="s">
        <v>283</v>
      </c>
      <c r="E165" s="48">
        <v>1</v>
      </c>
      <c r="F165" s="51" t="s">
        <v>82</v>
      </c>
      <c r="G165" s="49">
        <v>0.51</v>
      </c>
      <c r="H165" s="50">
        <f t="shared" si="5"/>
        <v>7.6499999999999999E-2</v>
      </c>
      <c r="I165" s="62">
        <f t="shared" si="3"/>
        <v>43.465909090909093</v>
      </c>
      <c r="J165" s="77" t="s">
        <v>90</v>
      </c>
      <c r="K165" s="84" t="s">
        <v>536</v>
      </c>
      <c r="L165" s="84" t="s">
        <v>408</v>
      </c>
      <c r="M165" s="51">
        <v>1</v>
      </c>
    </row>
    <row r="166" spans="2:13" ht="14.4">
      <c r="B166" s="81">
        <v>95</v>
      </c>
      <c r="C166" s="83" t="s">
        <v>96</v>
      </c>
      <c r="D166" s="83" t="s">
        <v>284</v>
      </c>
      <c r="E166" s="48">
        <v>1</v>
      </c>
      <c r="F166" s="51" t="s">
        <v>82</v>
      </c>
      <c r="G166" s="53">
        <v>0.43</v>
      </c>
      <c r="H166" s="50">
        <f t="shared" si="5"/>
        <v>6.4500000000000002E-2</v>
      </c>
      <c r="I166" s="62">
        <f t="shared" si="3"/>
        <v>36.647727272727273</v>
      </c>
      <c r="J166" s="77" t="s">
        <v>90</v>
      </c>
      <c r="K166" s="84" t="s">
        <v>537</v>
      </c>
      <c r="L166" s="84" t="s">
        <v>538</v>
      </c>
      <c r="M166" s="51">
        <v>1</v>
      </c>
    </row>
    <row r="167" spans="2:13" ht="14.4">
      <c r="B167" s="81">
        <v>96</v>
      </c>
      <c r="C167" s="83" t="s">
        <v>96</v>
      </c>
      <c r="D167" s="83" t="s">
        <v>285</v>
      </c>
      <c r="E167" s="48">
        <v>1</v>
      </c>
      <c r="F167" s="51" t="s">
        <v>82</v>
      </c>
      <c r="G167" s="53">
        <v>0.43</v>
      </c>
      <c r="H167" s="50">
        <f t="shared" si="5"/>
        <v>6.4500000000000002E-2</v>
      </c>
      <c r="I167" s="62">
        <f t="shared" si="3"/>
        <v>36.647727272727273</v>
      </c>
      <c r="J167" s="77" t="s">
        <v>90</v>
      </c>
      <c r="K167" s="84" t="s">
        <v>537</v>
      </c>
      <c r="L167" s="84" t="s">
        <v>538</v>
      </c>
      <c r="M167" s="51">
        <v>1</v>
      </c>
    </row>
    <row r="168" spans="2:13" ht="14.4">
      <c r="B168" s="81">
        <v>97</v>
      </c>
      <c r="C168" s="83" t="s">
        <v>97</v>
      </c>
      <c r="D168" s="83" t="s">
        <v>286</v>
      </c>
      <c r="E168" s="48">
        <v>1</v>
      </c>
      <c r="F168" s="51" t="s">
        <v>82</v>
      </c>
      <c r="G168" s="53">
        <v>0.54</v>
      </c>
      <c r="H168" s="50">
        <f t="shared" si="5"/>
        <v>8.1000000000000003E-2</v>
      </c>
      <c r="I168" s="62">
        <f t="shared" si="3"/>
        <v>46.022727272727273</v>
      </c>
      <c r="J168" s="77" t="s">
        <v>90</v>
      </c>
      <c r="K168" s="84" t="s">
        <v>434</v>
      </c>
      <c r="L168" s="84" t="s">
        <v>539</v>
      </c>
      <c r="M168" s="51">
        <v>1</v>
      </c>
    </row>
    <row r="169" spans="2:13" ht="14.4">
      <c r="B169" s="81">
        <v>98</v>
      </c>
      <c r="C169" s="83" t="s">
        <v>98</v>
      </c>
      <c r="D169" s="83" t="s">
        <v>287</v>
      </c>
      <c r="E169" s="48">
        <v>1</v>
      </c>
      <c r="F169" s="51" t="s">
        <v>82</v>
      </c>
      <c r="G169" s="53">
        <v>0.54</v>
      </c>
      <c r="H169" s="50">
        <f t="shared" si="5"/>
        <v>8.1000000000000003E-2</v>
      </c>
      <c r="I169" s="62">
        <f t="shared" si="3"/>
        <v>46.022727272727273</v>
      </c>
      <c r="J169" s="77" t="s">
        <v>90</v>
      </c>
      <c r="K169" s="84" t="s">
        <v>540</v>
      </c>
      <c r="L169" s="84" t="s">
        <v>541</v>
      </c>
      <c r="M169" s="51">
        <v>1</v>
      </c>
    </row>
    <row r="170" spans="2:13" ht="14.4">
      <c r="B170" s="81">
        <v>99</v>
      </c>
      <c r="C170" s="83" t="s">
        <v>95</v>
      </c>
      <c r="D170" s="83" t="s">
        <v>288</v>
      </c>
      <c r="E170" s="48">
        <v>1</v>
      </c>
      <c r="F170" s="51" t="s">
        <v>82</v>
      </c>
      <c r="G170" s="49">
        <v>0.51</v>
      </c>
      <c r="H170" s="50">
        <f t="shared" si="5"/>
        <v>7.6499999999999999E-2</v>
      </c>
      <c r="I170" s="62">
        <f t="shared" si="3"/>
        <v>43.465909090909093</v>
      </c>
      <c r="J170" s="77" t="s">
        <v>90</v>
      </c>
      <c r="K170" s="84" t="s">
        <v>542</v>
      </c>
      <c r="L170" s="84" t="s">
        <v>543</v>
      </c>
      <c r="M170" s="51">
        <v>1</v>
      </c>
    </row>
    <row r="171" spans="2:13" ht="14.4">
      <c r="B171" s="81">
        <v>100</v>
      </c>
      <c r="C171" s="83" t="s">
        <v>95</v>
      </c>
      <c r="D171" s="83" t="s">
        <v>289</v>
      </c>
      <c r="E171" s="48">
        <v>1</v>
      </c>
      <c r="F171" s="51" t="s">
        <v>82</v>
      </c>
      <c r="G171" s="49">
        <v>0.51</v>
      </c>
      <c r="H171" s="50">
        <f t="shared" si="5"/>
        <v>7.6499999999999999E-2</v>
      </c>
      <c r="I171" s="62">
        <f t="shared" si="3"/>
        <v>43.465909090909093</v>
      </c>
      <c r="J171" s="77" t="s">
        <v>90</v>
      </c>
      <c r="K171" s="84" t="s">
        <v>544</v>
      </c>
      <c r="L171" s="84" t="s">
        <v>543</v>
      </c>
      <c r="M171" s="51">
        <v>1</v>
      </c>
    </row>
    <row r="172" spans="2:13" ht="14.4">
      <c r="B172" s="81">
        <v>101</v>
      </c>
      <c r="C172" s="83" t="s">
        <v>95</v>
      </c>
      <c r="D172" s="83" t="s">
        <v>290</v>
      </c>
      <c r="E172" s="48">
        <v>1</v>
      </c>
      <c r="F172" s="51" t="s">
        <v>82</v>
      </c>
      <c r="G172" s="49">
        <v>0.51</v>
      </c>
      <c r="H172" s="50">
        <f t="shared" si="5"/>
        <v>7.6499999999999999E-2</v>
      </c>
      <c r="I172" s="62">
        <f t="shared" si="3"/>
        <v>43.465909090909093</v>
      </c>
      <c r="J172" s="77" t="s">
        <v>90</v>
      </c>
      <c r="K172" s="84" t="s">
        <v>545</v>
      </c>
      <c r="L172" s="84" t="s">
        <v>546</v>
      </c>
      <c r="M172" s="51">
        <v>1</v>
      </c>
    </row>
    <row r="173" spans="2:13" ht="14.4">
      <c r="B173" s="81">
        <v>102</v>
      </c>
      <c r="C173" s="83" t="s">
        <v>95</v>
      </c>
      <c r="D173" s="83" t="s">
        <v>291</v>
      </c>
      <c r="E173" s="48">
        <v>1</v>
      </c>
      <c r="F173" s="51" t="s">
        <v>82</v>
      </c>
      <c r="G173" s="49">
        <v>0.51</v>
      </c>
      <c r="H173" s="50">
        <f t="shared" si="5"/>
        <v>7.6499999999999999E-2</v>
      </c>
      <c r="I173" s="62">
        <f t="shared" si="3"/>
        <v>43.465909090909093</v>
      </c>
      <c r="J173" s="77" t="s">
        <v>90</v>
      </c>
      <c r="K173" s="84" t="s">
        <v>547</v>
      </c>
      <c r="L173" s="84" t="s">
        <v>548</v>
      </c>
      <c r="M173" s="51">
        <v>1</v>
      </c>
    </row>
    <row r="174" spans="2:13" ht="14.4">
      <c r="B174" s="81">
        <v>103</v>
      </c>
      <c r="C174" s="83" t="s">
        <v>95</v>
      </c>
      <c r="D174" s="83" t="s">
        <v>292</v>
      </c>
      <c r="E174" s="48">
        <v>1</v>
      </c>
      <c r="F174" s="51" t="s">
        <v>82</v>
      </c>
      <c r="G174" s="49">
        <v>0.51</v>
      </c>
      <c r="H174" s="50">
        <f t="shared" si="5"/>
        <v>7.6499999999999999E-2</v>
      </c>
      <c r="I174" s="62">
        <f t="shared" si="3"/>
        <v>43.465909090909093</v>
      </c>
      <c r="J174" s="77" t="s">
        <v>90</v>
      </c>
      <c r="K174" s="84" t="s">
        <v>549</v>
      </c>
      <c r="L174" s="84" t="s">
        <v>550</v>
      </c>
      <c r="M174" s="51">
        <v>1</v>
      </c>
    </row>
    <row r="175" spans="2:13" ht="15" customHeight="1">
      <c r="B175" s="81">
        <v>104</v>
      </c>
      <c r="C175" s="83" t="s">
        <v>95</v>
      </c>
      <c r="D175" s="83" t="s">
        <v>293</v>
      </c>
      <c r="E175" s="48">
        <v>1</v>
      </c>
      <c r="F175" s="51" t="s">
        <v>82</v>
      </c>
      <c r="G175" s="49">
        <v>0.51</v>
      </c>
      <c r="H175" s="50">
        <f t="shared" si="5"/>
        <v>7.6499999999999999E-2</v>
      </c>
      <c r="I175" s="62">
        <f t="shared" si="3"/>
        <v>43.465909090909093</v>
      </c>
      <c r="J175" s="77" t="s">
        <v>90</v>
      </c>
      <c r="K175" s="84" t="s">
        <v>551</v>
      </c>
      <c r="L175" s="84" t="s">
        <v>552</v>
      </c>
      <c r="M175" s="51">
        <v>1</v>
      </c>
    </row>
    <row r="176" spans="2:13" ht="14.4">
      <c r="B176" s="81">
        <v>105</v>
      </c>
      <c r="C176" s="83" t="s">
        <v>95</v>
      </c>
      <c r="D176" s="83" t="s">
        <v>294</v>
      </c>
      <c r="E176" s="48">
        <v>1</v>
      </c>
      <c r="F176" s="51" t="s">
        <v>82</v>
      </c>
      <c r="G176" s="49">
        <v>0.51</v>
      </c>
      <c r="H176" s="50">
        <f t="shared" si="5"/>
        <v>7.6499999999999999E-2</v>
      </c>
      <c r="I176" s="62">
        <f t="shared" si="3"/>
        <v>43.465909090909093</v>
      </c>
      <c r="J176" s="77" t="s">
        <v>90</v>
      </c>
      <c r="K176" s="84" t="s">
        <v>553</v>
      </c>
      <c r="L176" s="84" t="s">
        <v>554</v>
      </c>
      <c r="M176" s="51">
        <v>1</v>
      </c>
    </row>
    <row r="177" spans="2:13" ht="14.4">
      <c r="B177" s="81">
        <v>106</v>
      </c>
      <c r="C177" s="83" t="s">
        <v>95</v>
      </c>
      <c r="D177" s="83" t="s">
        <v>295</v>
      </c>
      <c r="E177" s="48">
        <v>1</v>
      </c>
      <c r="F177" s="51" t="s">
        <v>82</v>
      </c>
      <c r="G177" s="49">
        <v>0.51</v>
      </c>
      <c r="H177" s="50">
        <f t="shared" si="5"/>
        <v>7.6499999999999999E-2</v>
      </c>
      <c r="I177" s="62">
        <f t="shared" si="3"/>
        <v>43.465909090909093</v>
      </c>
      <c r="J177" s="77" t="s">
        <v>90</v>
      </c>
      <c r="K177" s="84" t="s">
        <v>555</v>
      </c>
      <c r="L177" s="84" t="s">
        <v>556</v>
      </c>
      <c r="M177" s="51">
        <v>1</v>
      </c>
    </row>
    <row r="178" spans="2:13" ht="14.4">
      <c r="B178" s="81">
        <v>107</v>
      </c>
      <c r="C178" s="83" t="s">
        <v>95</v>
      </c>
      <c r="D178" s="83" t="s">
        <v>296</v>
      </c>
      <c r="E178" s="48">
        <v>1</v>
      </c>
      <c r="F178" s="51" t="s">
        <v>82</v>
      </c>
      <c r="G178" s="49">
        <v>0.51</v>
      </c>
      <c r="H178" s="50">
        <f t="shared" si="5"/>
        <v>7.6499999999999999E-2</v>
      </c>
      <c r="I178" s="62">
        <f t="shared" si="3"/>
        <v>43.465909090909093</v>
      </c>
      <c r="J178" s="77" t="s">
        <v>90</v>
      </c>
      <c r="K178" s="84" t="s">
        <v>557</v>
      </c>
      <c r="L178" s="84" t="s">
        <v>558</v>
      </c>
      <c r="M178" s="51">
        <v>1</v>
      </c>
    </row>
    <row r="179" spans="2:13" ht="14.4">
      <c r="B179" s="81">
        <v>108</v>
      </c>
      <c r="C179" s="83" t="s">
        <v>95</v>
      </c>
      <c r="D179" s="83" t="s">
        <v>297</v>
      </c>
      <c r="E179" s="48">
        <v>1</v>
      </c>
      <c r="F179" s="51" t="s">
        <v>82</v>
      </c>
      <c r="G179" s="49">
        <v>0.51</v>
      </c>
      <c r="H179" s="50">
        <f t="shared" si="5"/>
        <v>7.6499999999999999E-2</v>
      </c>
      <c r="I179" s="62">
        <f t="shared" si="3"/>
        <v>43.465909090909093</v>
      </c>
      <c r="J179" s="77" t="s">
        <v>90</v>
      </c>
      <c r="K179" s="84" t="s">
        <v>559</v>
      </c>
      <c r="L179" s="84" t="s">
        <v>558</v>
      </c>
      <c r="M179" s="51">
        <v>1</v>
      </c>
    </row>
    <row r="180" spans="2:13" ht="14.4">
      <c r="B180" s="81">
        <v>109</v>
      </c>
      <c r="C180" s="83" t="s">
        <v>96</v>
      </c>
      <c r="D180" s="83" t="s">
        <v>298</v>
      </c>
      <c r="E180" s="48">
        <v>1</v>
      </c>
      <c r="F180" s="51" t="s">
        <v>82</v>
      </c>
      <c r="G180" s="53">
        <v>0.43</v>
      </c>
      <c r="H180" s="50">
        <f t="shared" si="5"/>
        <v>6.4500000000000002E-2</v>
      </c>
      <c r="I180" s="62">
        <f t="shared" si="3"/>
        <v>36.647727272727273</v>
      </c>
      <c r="J180" s="77" t="s">
        <v>90</v>
      </c>
      <c r="K180" s="84" t="s">
        <v>537</v>
      </c>
      <c r="L180" s="84" t="s">
        <v>538</v>
      </c>
      <c r="M180" s="51">
        <v>1</v>
      </c>
    </row>
    <row r="181" spans="2:13" ht="14.4">
      <c r="B181" s="81">
        <v>110</v>
      </c>
      <c r="C181" s="83" t="s">
        <v>95</v>
      </c>
      <c r="D181" s="83" t="s">
        <v>299</v>
      </c>
      <c r="E181" s="48">
        <v>1</v>
      </c>
      <c r="F181" s="51" t="s">
        <v>82</v>
      </c>
      <c r="G181" s="49">
        <v>0.51</v>
      </c>
      <c r="H181" s="50">
        <f t="shared" si="5"/>
        <v>7.6499999999999999E-2</v>
      </c>
      <c r="I181" s="62">
        <f t="shared" si="3"/>
        <v>43.465909090909093</v>
      </c>
      <c r="J181" s="77" t="s">
        <v>90</v>
      </c>
      <c r="K181" s="84" t="s">
        <v>560</v>
      </c>
      <c r="L181" s="84" t="s">
        <v>561</v>
      </c>
      <c r="M181" s="51">
        <v>1</v>
      </c>
    </row>
    <row r="182" spans="2:13" ht="14.4">
      <c r="B182" s="81">
        <v>111</v>
      </c>
      <c r="C182" s="83" t="s">
        <v>95</v>
      </c>
      <c r="D182" s="83" t="s">
        <v>300</v>
      </c>
      <c r="E182" s="48">
        <v>1</v>
      </c>
      <c r="F182" s="51" t="s">
        <v>82</v>
      </c>
      <c r="G182" s="49">
        <v>0.51</v>
      </c>
      <c r="H182" s="50">
        <f t="shared" si="5"/>
        <v>7.6499999999999999E-2</v>
      </c>
      <c r="I182" s="62">
        <f t="shared" si="3"/>
        <v>43.465909090909093</v>
      </c>
      <c r="J182" s="77" t="s">
        <v>90</v>
      </c>
      <c r="K182" s="84" t="s">
        <v>446</v>
      </c>
      <c r="L182" s="84" t="s">
        <v>447</v>
      </c>
      <c r="M182" s="51">
        <v>1</v>
      </c>
    </row>
    <row r="183" spans="2:13" ht="14.4">
      <c r="B183" s="81">
        <v>112</v>
      </c>
      <c r="C183" s="83" t="s">
        <v>95</v>
      </c>
      <c r="D183" s="83" t="s">
        <v>301</v>
      </c>
      <c r="E183" s="48">
        <v>1</v>
      </c>
      <c r="F183" s="51" t="s">
        <v>82</v>
      </c>
      <c r="G183" s="49">
        <v>0.51</v>
      </c>
      <c r="H183" s="50">
        <f t="shared" si="5"/>
        <v>7.6499999999999999E-2</v>
      </c>
      <c r="I183" s="62">
        <f t="shared" si="3"/>
        <v>43.465909090909093</v>
      </c>
      <c r="J183" s="77" t="s">
        <v>90</v>
      </c>
      <c r="K183" s="84" t="s">
        <v>562</v>
      </c>
      <c r="L183" s="84" t="s">
        <v>563</v>
      </c>
      <c r="M183" s="51">
        <v>1</v>
      </c>
    </row>
    <row r="184" spans="2:13" ht="14.4">
      <c r="B184" s="81">
        <v>113</v>
      </c>
      <c r="C184" s="83" t="s">
        <v>97</v>
      </c>
      <c r="D184" s="83" t="s">
        <v>302</v>
      </c>
      <c r="E184" s="48">
        <v>1</v>
      </c>
      <c r="F184" s="51" t="s">
        <v>82</v>
      </c>
      <c r="G184" s="53">
        <v>0.54</v>
      </c>
      <c r="H184" s="50">
        <f t="shared" si="5"/>
        <v>8.1000000000000003E-2</v>
      </c>
      <c r="I184" s="62">
        <f t="shared" si="3"/>
        <v>46.022727272727273</v>
      </c>
      <c r="J184" s="77" t="s">
        <v>90</v>
      </c>
      <c r="K184" s="84" t="s">
        <v>434</v>
      </c>
      <c r="L184" s="84" t="s">
        <v>539</v>
      </c>
      <c r="M184" s="51">
        <v>1</v>
      </c>
    </row>
    <row r="185" spans="2:13" ht="14.4">
      <c r="B185" s="81">
        <v>114</v>
      </c>
      <c r="C185" s="83" t="s">
        <v>98</v>
      </c>
      <c r="D185" s="83" t="s">
        <v>303</v>
      </c>
      <c r="E185" s="48">
        <v>1</v>
      </c>
      <c r="F185" s="51" t="s">
        <v>82</v>
      </c>
      <c r="G185" s="53">
        <v>0.54</v>
      </c>
      <c r="H185" s="50">
        <f t="shared" si="5"/>
        <v>8.1000000000000003E-2</v>
      </c>
      <c r="I185" s="62">
        <f t="shared" si="3"/>
        <v>46.022727272727273</v>
      </c>
      <c r="J185" s="77" t="s">
        <v>90</v>
      </c>
      <c r="K185" s="84" t="s">
        <v>540</v>
      </c>
      <c r="L185" s="84" t="s">
        <v>541</v>
      </c>
      <c r="M185" s="51">
        <v>1</v>
      </c>
    </row>
    <row r="186" spans="2:13" ht="14.4">
      <c r="B186" s="81">
        <v>115</v>
      </c>
      <c r="C186" s="83" t="s">
        <v>95</v>
      </c>
      <c r="D186" s="83" t="s">
        <v>304</v>
      </c>
      <c r="E186" s="48">
        <v>1</v>
      </c>
      <c r="F186" s="51" t="s">
        <v>82</v>
      </c>
      <c r="G186" s="49">
        <v>0.51</v>
      </c>
      <c r="H186" s="50">
        <f t="shared" si="5"/>
        <v>7.6499999999999999E-2</v>
      </c>
      <c r="I186" s="62">
        <f t="shared" si="3"/>
        <v>43.465909090909093</v>
      </c>
      <c r="J186" s="77" t="s">
        <v>90</v>
      </c>
      <c r="K186" s="84" t="s">
        <v>564</v>
      </c>
      <c r="L186" s="84" t="s">
        <v>476</v>
      </c>
      <c r="M186" s="51">
        <v>1</v>
      </c>
    </row>
    <row r="187" spans="2:13" ht="14.4">
      <c r="B187" s="81">
        <v>116</v>
      </c>
      <c r="C187" s="83" t="s">
        <v>95</v>
      </c>
      <c r="D187" s="83" t="s">
        <v>305</v>
      </c>
      <c r="E187" s="48">
        <v>1</v>
      </c>
      <c r="F187" s="51" t="s">
        <v>82</v>
      </c>
      <c r="G187" s="49">
        <v>0.51</v>
      </c>
      <c r="H187" s="50">
        <f t="shared" si="5"/>
        <v>7.6499999999999999E-2</v>
      </c>
      <c r="I187" s="62">
        <f t="shared" si="3"/>
        <v>43.465909090909093</v>
      </c>
      <c r="J187" s="77" t="s">
        <v>90</v>
      </c>
      <c r="K187" s="84" t="s">
        <v>565</v>
      </c>
      <c r="L187" s="84" t="s">
        <v>566</v>
      </c>
      <c r="M187" s="51">
        <v>1</v>
      </c>
    </row>
    <row r="188" spans="2:13" ht="14.4">
      <c r="B188" s="81">
        <v>117</v>
      </c>
      <c r="C188" s="83" t="s">
        <v>96</v>
      </c>
      <c r="D188" s="83" t="s">
        <v>305</v>
      </c>
      <c r="E188" s="48">
        <v>1</v>
      </c>
      <c r="F188" s="51" t="s">
        <v>82</v>
      </c>
      <c r="G188" s="53">
        <v>0.43</v>
      </c>
      <c r="H188" s="50">
        <f t="shared" si="5"/>
        <v>6.4500000000000002E-2</v>
      </c>
      <c r="I188" s="62">
        <f t="shared" si="3"/>
        <v>36.647727272727273</v>
      </c>
      <c r="J188" s="77" t="s">
        <v>90</v>
      </c>
      <c r="K188" s="84" t="s">
        <v>567</v>
      </c>
      <c r="L188" s="84" t="s">
        <v>568</v>
      </c>
      <c r="M188" s="51">
        <v>1</v>
      </c>
    </row>
    <row r="189" spans="2:13" ht="14.4">
      <c r="B189" s="81">
        <v>118</v>
      </c>
      <c r="C189" s="83" t="s">
        <v>95</v>
      </c>
      <c r="D189" s="83" t="s">
        <v>306</v>
      </c>
      <c r="E189" s="48">
        <v>1</v>
      </c>
      <c r="F189" s="51" t="s">
        <v>82</v>
      </c>
      <c r="G189" s="49">
        <v>0.51</v>
      </c>
      <c r="H189" s="50">
        <f t="shared" si="5"/>
        <v>7.6499999999999999E-2</v>
      </c>
      <c r="I189" s="62">
        <f t="shared" si="3"/>
        <v>43.465909090909093</v>
      </c>
      <c r="J189" s="77" t="s">
        <v>90</v>
      </c>
      <c r="K189" s="84" t="s">
        <v>569</v>
      </c>
      <c r="L189" s="84" t="s">
        <v>570</v>
      </c>
      <c r="M189" s="51">
        <v>1</v>
      </c>
    </row>
    <row r="190" spans="2:13" ht="14.4">
      <c r="B190" s="81">
        <v>119</v>
      </c>
      <c r="C190" s="83" t="s">
        <v>95</v>
      </c>
      <c r="D190" s="83" t="s">
        <v>307</v>
      </c>
      <c r="E190" s="48">
        <v>1</v>
      </c>
      <c r="F190" s="51" t="s">
        <v>82</v>
      </c>
      <c r="G190" s="49">
        <v>0.51</v>
      </c>
      <c r="H190" s="50">
        <f t="shared" si="5"/>
        <v>7.6499999999999999E-2</v>
      </c>
      <c r="I190" s="62">
        <f t="shared" si="3"/>
        <v>43.465909090909093</v>
      </c>
      <c r="J190" s="77" t="s">
        <v>90</v>
      </c>
      <c r="K190" s="84" t="s">
        <v>571</v>
      </c>
      <c r="L190" s="84" t="s">
        <v>483</v>
      </c>
      <c r="M190" s="51">
        <v>1</v>
      </c>
    </row>
    <row r="191" spans="2:13" ht="14.4">
      <c r="B191" s="81">
        <v>120</v>
      </c>
      <c r="C191" s="83" t="s">
        <v>96</v>
      </c>
      <c r="D191" s="83" t="s">
        <v>308</v>
      </c>
      <c r="E191" s="48">
        <v>1</v>
      </c>
      <c r="F191" s="51" t="s">
        <v>82</v>
      </c>
      <c r="G191" s="53">
        <v>0.43</v>
      </c>
      <c r="H191" s="50">
        <f t="shared" si="5"/>
        <v>6.4500000000000002E-2</v>
      </c>
      <c r="I191" s="62">
        <f t="shared" si="3"/>
        <v>36.647727272727273</v>
      </c>
      <c r="J191" s="77" t="s">
        <v>90</v>
      </c>
      <c r="K191" s="84" t="s">
        <v>571</v>
      </c>
      <c r="L191" s="84" t="s">
        <v>572</v>
      </c>
      <c r="M191" s="51">
        <v>1</v>
      </c>
    </row>
    <row r="192" spans="2:13" ht="14.4">
      <c r="B192" s="81">
        <v>121</v>
      </c>
      <c r="C192" s="83" t="s">
        <v>95</v>
      </c>
      <c r="D192" s="83" t="s">
        <v>308</v>
      </c>
      <c r="E192" s="48">
        <v>1</v>
      </c>
      <c r="F192" s="51" t="s">
        <v>82</v>
      </c>
      <c r="G192" s="49">
        <v>0.51</v>
      </c>
      <c r="H192" s="50">
        <f t="shared" si="5"/>
        <v>7.6499999999999999E-2</v>
      </c>
      <c r="I192" s="62">
        <f t="shared" si="3"/>
        <v>43.465909090909093</v>
      </c>
      <c r="J192" s="77" t="s">
        <v>90</v>
      </c>
      <c r="K192" s="84" t="s">
        <v>573</v>
      </c>
      <c r="L192" s="84" t="s">
        <v>574</v>
      </c>
      <c r="M192" s="51">
        <v>1</v>
      </c>
    </row>
    <row r="193" spans="2:13" ht="14.4">
      <c r="B193" s="81">
        <v>122</v>
      </c>
      <c r="C193" s="83" t="s">
        <v>97</v>
      </c>
      <c r="D193" s="83" t="s">
        <v>308</v>
      </c>
      <c r="E193" s="48">
        <v>1</v>
      </c>
      <c r="F193" s="51" t="s">
        <v>82</v>
      </c>
      <c r="G193" s="53">
        <v>0.54</v>
      </c>
      <c r="H193" s="50">
        <f t="shared" si="5"/>
        <v>8.1000000000000003E-2</v>
      </c>
      <c r="I193" s="62">
        <f t="shared" si="3"/>
        <v>46.022727272727273</v>
      </c>
      <c r="J193" s="77" t="s">
        <v>90</v>
      </c>
      <c r="K193" s="84" t="s">
        <v>575</v>
      </c>
      <c r="L193" s="84" t="s">
        <v>576</v>
      </c>
      <c r="M193" s="51">
        <v>1</v>
      </c>
    </row>
    <row r="194" spans="2:13" ht="14.4">
      <c r="B194" s="81">
        <v>123</v>
      </c>
      <c r="C194" s="83" t="s">
        <v>95</v>
      </c>
      <c r="D194" s="83" t="s">
        <v>309</v>
      </c>
      <c r="E194" s="48">
        <v>1</v>
      </c>
      <c r="F194" s="51" t="s">
        <v>82</v>
      </c>
      <c r="G194" s="49">
        <v>0.51</v>
      </c>
      <c r="H194" s="50">
        <f t="shared" si="5"/>
        <v>7.6499999999999999E-2</v>
      </c>
      <c r="I194" s="62">
        <f t="shared" si="3"/>
        <v>43.465909090909093</v>
      </c>
      <c r="J194" s="77" t="s">
        <v>90</v>
      </c>
      <c r="K194" s="84" t="s">
        <v>577</v>
      </c>
      <c r="L194" s="84" t="s">
        <v>578</v>
      </c>
      <c r="M194" s="51">
        <v>1</v>
      </c>
    </row>
    <row r="195" spans="2:13" ht="14.4">
      <c r="B195" s="81">
        <v>124</v>
      </c>
      <c r="C195" s="83" t="s">
        <v>95</v>
      </c>
      <c r="D195" s="83" t="s">
        <v>310</v>
      </c>
      <c r="E195" s="48">
        <v>1</v>
      </c>
      <c r="F195" s="51" t="s">
        <v>82</v>
      </c>
      <c r="G195" s="49">
        <v>0.51</v>
      </c>
      <c r="H195" s="50">
        <f t="shared" si="5"/>
        <v>7.6499999999999999E-2</v>
      </c>
      <c r="I195" s="62">
        <f t="shared" si="3"/>
        <v>43.465909090909093</v>
      </c>
      <c r="J195" s="77" t="s">
        <v>90</v>
      </c>
      <c r="K195" s="84" t="s">
        <v>579</v>
      </c>
      <c r="L195" s="84" t="s">
        <v>580</v>
      </c>
      <c r="M195" s="51">
        <v>1</v>
      </c>
    </row>
    <row r="196" spans="2:13" ht="14.25" customHeight="1">
      <c r="B196" s="81">
        <v>125</v>
      </c>
      <c r="C196" s="83" t="s">
        <v>99</v>
      </c>
      <c r="D196" s="83" t="s">
        <v>311</v>
      </c>
      <c r="E196" s="48">
        <v>1</v>
      </c>
      <c r="F196" s="51" t="s">
        <v>82</v>
      </c>
      <c r="G196" s="53">
        <v>0.54</v>
      </c>
      <c r="H196" s="50">
        <f t="shared" si="5"/>
        <v>8.1000000000000003E-2</v>
      </c>
      <c r="I196" s="62">
        <f t="shared" si="3"/>
        <v>46.022727272727273</v>
      </c>
      <c r="J196" s="77" t="s">
        <v>90</v>
      </c>
      <c r="K196" s="84" t="s">
        <v>581</v>
      </c>
      <c r="L196" s="84" t="s">
        <v>582</v>
      </c>
      <c r="M196" s="51">
        <v>1</v>
      </c>
    </row>
    <row r="197" spans="2:13" ht="14.25" customHeight="1">
      <c r="B197" s="81">
        <v>126</v>
      </c>
      <c r="C197" s="83" t="s">
        <v>95</v>
      </c>
      <c r="D197" s="83" t="s">
        <v>312</v>
      </c>
      <c r="E197" s="48">
        <v>1</v>
      </c>
      <c r="F197" s="51" t="s">
        <v>82</v>
      </c>
      <c r="G197" s="49">
        <v>0.51</v>
      </c>
      <c r="H197" s="50">
        <f t="shared" si="5"/>
        <v>7.6499999999999999E-2</v>
      </c>
      <c r="I197" s="62">
        <f t="shared" si="3"/>
        <v>43.465909090909093</v>
      </c>
      <c r="J197" s="77" t="s">
        <v>90</v>
      </c>
      <c r="K197" s="84" t="s">
        <v>456</v>
      </c>
      <c r="L197" s="84" t="s">
        <v>583</v>
      </c>
      <c r="M197" s="51">
        <v>1</v>
      </c>
    </row>
    <row r="198" spans="2:13" ht="14.25" customHeight="1">
      <c r="B198" s="81">
        <v>127</v>
      </c>
      <c r="C198" s="83" t="s">
        <v>95</v>
      </c>
      <c r="D198" s="83" t="s">
        <v>292</v>
      </c>
      <c r="E198" s="48">
        <v>1</v>
      </c>
      <c r="F198" s="51" t="s">
        <v>82</v>
      </c>
      <c r="G198" s="49">
        <v>0.51</v>
      </c>
      <c r="H198" s="50">
        <f t="shared" si="5"/>
        <v>7.6499999999999999E-2</v>
      </c>
      <c r="I198" s="62">
        <f t="shared" si="3"/>
        <v>43.465909090909093</v>
      </c>
      <c r="J198" s="77" t="s">
        <v>90</v>
      </c>
      <c r="K198" s="84" t="s">
        <v>452</v>
      </c>
      <c r="L198" s="84" t="s">
        <v>453</v>
      </c>
      <c r="M198" s="51">
        <v>1</v>
      </c>
    </row>
    <row r="199" spans="2:13" ht="14.25" customHeight="1">
      <c r="B199" s="81">
        <v>128</v>
      </c>
      <c r="C199" s="83" t="s">
        <v>95</v>
      </c>
      <c r="D199" s="83" t="s">
        <v>313</v>
      </c>
      <c r="E199" s="48">
        <v>1</v>
      </c>
      <c r="F199" s="51" t="s">
        <v>82</v>
      </c>
      <c r="G199" s="49">
        <v>0.51</v>
      </c>
      <c r="H199" s="50">
        <f t="shared" si="5"/>
        <v>7.6499999999999999E-2</v>
      </c>
      <c r="I199" s="62">
        <f t="shared" si="3"/>
        <v>43.465909090909093</v>
      </c>
      <c r="J199" s="77" t="s">
        <v>90</v>
      </c>
      <c r="K199" s="84" t="s">
        <v>584</v>
      </c>
      <c r="L199" s="84" t="s">
        <v>585</v>
      </c>
      <c r="M199" s="51">
        <v>1</v>
      </c>
    </row>
    <row r="200" spans="2:13" ht="14.25" customHeight="1">
      <c r="B200" s="81">
        <v>129</v>
      </c>
      <c r="C200" s="83" t="s">
        <v>96</v>
      </c>
      <c r="D200" s="83" t="s">
        <v>314</v>
      </c>
      <c r="E200" s="48">
        <v>1</v>
      </c>
      <c r="F200" s="51" t="s">
        <v>82</v>
      </c>
      <c r="G200" s="53">
        <v>0.43</v>
      </c>
      <c r="H200" s="50">
        <f t="shared" si="5"/>
        <v>6.4500000000000002E-2</v>
      </c>
      <c r="I200" s="62">
        <f t="shared" si="3"/>
        <v>36.647727272727273</v>
      </c>
      <c r="J200" s="77" t="s">
        <v>90</v>
      </c>
      <c r="K200" s="84" t="s">
        <v>484</v>
      </c>
      <c r="L200" s="84" t="s">
        <v>586</v>
      </c>
      <c r="M200" s="51">
        <v>1</v>
      </c>
    </row>
    <row r="201" spans="2:13" ht="14.25" customHeight="1">
      <c r="B201" s="81">
        <v>130</v>
      </c>
      <c r="C201" s="83" t="s">
        <v>96</v>
      </c>
      <c r="D201" s="83" t="s">
        <v>315</v>
      </c>
      <c r="E201" s="48">
        <v>1</v>
      </c>
      <c r="F201" s="51" t="s">
        <v>82</v>
      </c>
      <c r="G201" s="53">
        <v>0.43</v>
      </c>
      <c r="H201" s="50">
        <f t="shared" si="5"/>
        <v>6.4500000000000002E-2</v>
      </c>
      <c r="I201" s="62">
        <f t="shared" ref="I201:I264" si="6">H201*100000/176</f>
        <v>36.647727272727273</v>
      </c>
      <c r="J201" s="77" t="s">
        <v>90</v>
      </c>
      <c r="K201" s="84" t="s">
        <v>587</v>
      </c>
      <c r="L201" s="84" t="s">
        <v>588</v>
      </c>
      <c r="M201" s="51">
        <v>1</v>
      </c>
    </row>
    <row r="202" spans="2:13" ht="14.25" customHeight="1">
      <c r="B202" s="81">
        <v>131</v>
      </c>
      <c r="C202" s="83" t="s">
        <v>95</v>
      </c>
      <c r="D202" s="83" t="s">
        <v>315</v>
      </c>
      <c r="E202" s="48">
        <v>1</v>
      </c>
      <c r="F202" s="51" t="s">
        <v>82</v>
      </c>
      <c r="G202" s="49">
        <v>0.51</v>
      </c>
      <c r="H202" s="50">
        <f t="shared" si="5"/>
        <v>7.6499999999999999E-2</v>
      </c>
      <c r="I202" s="62">
        <f t="shared" si="6"/>
        <v>43.465909090909093</v>
      </c>
      <c r="J202" s="77" t="s">
        <v>90</v>
      </c>
      <c r="K202" s="84" t="s">
        <v>589</v>
      </c>
      <c r="L202" s="84" t="s">
        <v>590</v>
      </c>
      <c r="M202" s="51">
        <v>1</v>
      </c>
    </row>
    <row r="203" spans="2:13" ht="14.25" customHeight="1">
      <c r="B203" s="81">
        <v>132</v>
      </c>
      <c r="C203" s="83" t="s">
        <v>96</v>
      </c>
      <c r="D203" s="83" t="s">
        <v>316</v>
      </c>
      <c r="E203" s="48">
        <v>1</v>
      </c>
      <c r="F203" s="51" t="s">
        <v>82</v>
      </c>
      <c r="G203" s="53">
        <v>0.43</v>
      </c>
      <c r="H203" s="50">
        <f t="shared" si="5"/>
        <v>6.4500000000000002E-2</v>
      </c>
      <c r="I203" s="62">
        <f t="shared" si="6"/>
        <v>36.647727272727273</v>
      </c>
      <c r="J203" s="77" t="s">
        <v>90</v>
      </c>
      <c r="K203" s="84" t="s">
        <v>591</v>
      </c>
      <c r="L203" s="84" t="s">
        <v>592</v>
      </c>
      <c r="M203" s="51">
        <v>1</v>
      </c>
    </row>
    <row r="204" spans="2:13" ht="14.4">
      <c r="B204" s="81">
        <v>133</v>
      </c>
      <c r="C204" s="83" t="s">
        <v>95</v>
      </c>
      <c r="D204" s="83" t="s">
        <v>317</v>
      </c>
      <c r="E204" s="48">
        <v>1</v>
      </c>
      <c r="F204" s="51" t="s">
        <v>82</v>
      </c>
      <c r="G204" s="49">
        <v>0.51</v>
      </c>
      <c r="H204" s="50">
        <f t="shared" si="5"/>
        <v>7.6499999999999999E-2</v>
      </c>
      <c r="I204" s="62">
        <f t="shared" si="6"/>
        <v>43.465909090909093</v>
      </c>
      <c r="J204" s="77" t="s">
        <v>90</v>
      </c>
      <c r="K204" s="84" t="s">
        <v>593</v>
      </c>
      <c r="L204" s="84" t="s">
        <v>594</v>
      </c>
      <c r="M204" s="51">
        <v>1</v>
      </c>
    </row>
    <row r="205" spans="2:13" ht="14.4">
      <c r="B205" s="81">
        <v>134</v>
      </c>
      <c r="C205" s="83" t="s">
        <v>96</v>
      </c>
      <c r="D205" s="83" t="s">
        <v>318</v>
      </c>
      <c r="E205" s="48">
        <v>1</v>
      </c>
      <c r="F205" s="51" t="s">
        <v>82</v>
      </c>
      <c r="G205" s="53">
        <v>0.43</v>
      </c>
      <c r="H205" s="50">
        <f t="shared" si="5"/>
        <v>6.4500000000000002E-2</v>
      </c>
      <c r="I205" s="62">
        <f t="shared" si="6"/>
        <v>36.647727272727273</v>
      </c>
      <c r="J205" s="77" t="s">
        <v>90</v>
      </c>
      <c r="K205" s="84" t="s">
        <v>595</v>
      </c>
      <c r="L205" s="84" t="s">
        <v>596</v>
      </c>
      <c r="M205" s="51">
        <v>1</v>
      </c>
    </row>
    <row r="206" spans="2:13" ht="14.4">
      <c r="B206" s="81">
        <v>135</v>
      </c>
      <c r="C206" s="83" t="s">
        <v>96</v>
      </c>
      <c r="D206" s="83" t="s">
        <v>319</v>
      </c>
      <c r="E206" s="48">
        <v>1</v>
      </c>
      <c r="F206" s="51" t="s">
        <v>82</v>
      </c>
      <c r="G206" s="53">
        <v>0.43</v>
      </c>
      <c r="H206" s="50">
        <f t="shared" si="5"/>
        <v>6.4500000000000002E-2</v>
      </c>
      <c r="I206" s="62">
        <f t="shared" si="6"/>
        <v>36.647727272727273</v>
      </c>
      <c r="J206" s="77" t="s">
        <v>90</v>
      </c>
      <c r="K206" s="84" t="s">
        <v>597</v>
      </c>
      <c r="L206" s="84" t="s">
        <v>443</v>
      </c>
      <c r="M206" s="51">
        <v>1</v>
      </c>
    </row>
    <row r="207" spans="2:13" ht="14.4">
      <c r="B207" s="81">
        <v>136</v>
      </c>
      <c r="C207" s="83" t="s">
        <v>95</v>
      </c>
      <c r="D207" s="83" t="s">
        <v>320</v>
      </c>
      <c r="E207" s="48">
        <v>1</v>
      </c>
      <c r="F207" s="51" t="s">
        <v>82</v>
      </c>
      <c r="G207" s="49">
        <v>0.51</v>
      </c>
      <c r="H207" s="50">
        <f t="shared" si="5"/>
        <v>7.6499999999999999E-2</v>
      </c>
      <c r="I207" s="62">
        <f t="shared" si="6"/>
        <v>43.465909090909093</v>
      </c>
      <c r="J207" s="77" t="s">
        <v>90</v>
      </c>
      <c r="K207" s="84" t="s">
        <v>598</v>
      </c>
      <c r="L207" s="84" t="s">
        <v>599</v>
      </c>
      <c r="M207" s="51">
        <v>1</v>
      </c>
    </row>
    <row r="208" spans="2:13" ht="14.4">
      <c r="B208" s="81">
        <v>137</v>
      </c>
      <c r="C208" s="83" t="s">
        <v>96</v>
      </c>
      <c r="D208" s="83" t="s">
        <v>321</v>
      </c>
      <c r="E208" s="48">
        <v>1</v>
      </c>
      <c r="F208" s="51" t="s">
        <v>82</v>
      </c>
      <c r="G208" s="53">
        <v>0.43</v>
      </c>
      <c r="H208" s="50">
        <f t="shared" si="5"/>
        <v>6.4500000000000002E-2</v>
      </c>
      <c r="I208" s="62">
        <f t="shared" si="6"/>
        <v>36.647727272727273</v>
      </c>
      <c r="J208" s="77" t="s">
        <v>90</v>
      </c>
      <c r="K208" s="84" t="s">
        <v>600</v>
      </c>
      <c r="L208" s="84" t="s">
        <v>443</v>
      </c>
      <c r="M208" s="51">
        <v>1</v>
      </c>
    </row>
    <row r="209" spans="2:13" ht="14.4">
      <c r="B209" s="81">
        <v>138</v>
      </c>
      <c r="C209" s="83" t="s">
        <v>96</v>
      </c>
      <c r="D209" s="83" t="s">
        <v>322</v>
      </c>
      <c r="E209" s="48">
        <v>1</v>
      </c>
      <c r="F209" s="51" t="s">
        <v>82</v>
      </c>
      <c r="G209" s="53">
        <v>0.43</v>
      </c>
      <c r="H209" s="50">
        <f t="shared" si="5"/>
        <v>6.4500000000000002E-2</v>
      </c>
      <c r="I209" s="62">
        <f t="shared" si="6"/>
        <v>36.647727272727273</v>
      </c>
      <c r="J209" s="77" t="s">
        <v>90</v>
      </c>
      <c r="K209" s="84" t="s">
        <v>601</v>
      </c>
      <c r="L209" s="84" t="s">
        <v>602</v>
      </c>
      <c r="M209" s="51">
        <v>1</v>
      </c>
    </row>
    <row r="210" spans="2:13" ht="14.4">
      <c r="B210" s="81">
        <v>139</v>
      </c>
      <c r="C210" s="83" t="s">
        <v>95</v>
      </c>
      <c r="D210" s="83" t="s">
        <v>322</v>
      </c>
      <c r="E210" s="48">
        <v>1</v>
      </c>
      <c r="F210" s="51" t="s">
        <v>82</v>
      </c>
      <c r="G210" s="49">
        <v>0.51</v>
      </c>
      <c r="H210" s="50">
        <f t="shared" si="5"/>
        <v>7.6499999999999999E-2</v>
      </c>
      <c r="I210" s="62">
        <f t="shared" si="6"/>
        <v>43.465909090909093</v>
      </c>
      <c r="J210" s="77" t="s">
        <v>90</v>
      </c>
      <c r="K210" s="84" t="s">
        <v>603</v>
      </c>
      <c r="L210" s="84" t="s">
        <v>604</v>
      </c>
      <c r="M210" s="51">
        <v>1</v>
      </c>
    </row>
    <row r="211" spans="2:13" ht="14.4">
      <c r="B211" s="81">
        <v>140</v>
      </c>
      <c r="C211" s="83" t="s">
        <v>95</v>
      </c>
      <c r="D211" s="83" t="s">
        <v>323</v>
      </c>
      <c r="E211" s="48">
        <v>1</v>
      </c>
      <c r="F211" s="51" t="s">
        <v>82</v>
      </c>
      <c r="G211" s="49">
        <v>0.51</v>
      </c>
      <c r="H211" s="50">
        <f t="shared" si="5"/>
        <v>7.6499999999999999E-2</v>
      </c>
      <c r="I211" s="62">
        <f t="shared" si="6"/>
        <v>43.465909090909093</v>
      </c>
      <c r="J211" s="77" t="s">
        <v>90</v>
      </c>
      <c r="K211" s="84" t="s">
        <v>605</v>
      </c>
      <c r="L211" s="84" t="s">
        <v>606</v>
      </c>
      <c r="M211" s="51">
        <v>1</v>
      </c>
    </row>
    <row r="212" spans="2:13" ht="14.4">
      <c r="B212" s="81">
        <v>141</v>
      </c>
      <c r="C212" s="83" t="s">
        <v>95</v>
      </c>
      <c r="D212" s="83" t="s">
        <v>324</v>
      </c>
      <c r="E212" s="48">
        <v>1</v>
      </c>
      <c r="F212" s="51" t="s">
        <v>82</v>
      </c>
      <c r="G212" s="49">
        <v>0.51</v>
      </c>
      <c r="H212" s="50">
        <f t="shared" si="5"/>
        <v>7.6499999999999999E-2</v>
      </c>
      <c r="I212" s="62">
        <f t="shared" si="6"/>
        <v>43.465909090909093</v>
      </c>
      <c r="J212" s="77" t="s">
        <v>90</v>
      </c>
      <c r="K212" s="84" t="s">
        <v>460</v>
      </c>
      <c r="L212" s="84" t="s">
        <v>607</v>
      </c>
      <c r="M212" s="51">
        <v>1</v>
      </c>
    </row>
    <row r="213" spans="2:13" ht="14.4">
      <c r="B213" s="81">
        <v>142</v>
      </c>
      <c r="C213" s="83" t="s">
        <v>95</v>
      </c>
      <c r="D213" s="83" t="s">
        <v>325</v>
      </c>
      <c r="E213" s="48">
        <v>1</v>
      </c>
      <c r="F213" s="51" t="s">
        <v>82</v>
      </c>
      <c r="G213" s="49">
        <v>0.51</v>
      </c>
      <c r="H213" s="50">
        <f t="shared" si="5"/>
        <v>7.6499999999999999E-2</v>
      </c>
      <c r="I213" s="62">
        <f t="shared" si="6"/>
        <v>43.465909090909093</v>
      </c>
      <c r="J213" s="77" t="s">
        <v>90</v>
      </c>
      <c r="K213" s="84" t="s">
        <v>608</v>
      </c>
      <c r="L213" s="84" t="s">
        <v>609</v>
      </c>
      <c r="M213" s="51">
        <v>1</v>
      </c>
    </row>
    <row r="214" spans="2:13" ht="14.4">
      <c r="B214" s="81">
        <v>143</v>
      </c>
      <c r="C214" s="83" t="s">
        <v>95</v>
      </c>
      <c r="D214" s="83" t="s">
        <v>326</v>
      </c>
      <c r="E214" s="48">
        <v>1</v>
      </c>
      <c r="F214" s="51" t="s">
        <v>82</v>
      </c>
      <c r="G214" s="49">
        <v>0.51</v>
      </c>
      <c r="H214" s="50">
        <f t="shared" si="5"/>
        <v>7.6499999999999999E-2</v>
      </c>
      <c r="I214" s="62">
        <f t="shared" si="6"/>
        <v>43.465909090909093</v>
      </c>
      <c r="J214" s="77" t="s">
        <v>90</v>
      </c>
      <c r="K214" s="84" t="s">
        <v>610</v>
      </c>
      <c r="L214" s="84" t="s">
        <v>574</v>
      </c>
      <c r="M214" s="51">
        <v>1</v>
      </c>
    </row>
    <row r="215" spans="2:13" ht="14.4">
      <c r="B215" s="81">
        <v>144</v>
      </c>
      <c r="C215" s="83" t="s">
        <v>95</v>
      </c>
      <c r="D215" s="83" t="s">
        <v>327</v>
      </c>
      <c r="E215" s="48">
        <v>1</v>
      </c>
      <c r="F215" s="51" t="s">
        <v>82</v>
      </c>
      <c r="G215" s="49">
        <v>0.51</v>
      </c>
      <c r="H215" s="50">
        <f t="shared" si="5"/>
        <v>7.6499999999999999E-2</v>
      </c>
      <c r="I215" s="62">
        <f t="shared" si="6"/>
        <v>43.465909090909093</v>
      </c>
      <c r="J215" s="77" t="s">
        <v>90</v>
      </c>
      <c r="K215" s="84" t="s">
        <v>611</v>
      </c>
      <c r="L215" s="84" t="s">
        <v>533</v>
      </c>
      <c r="M215" s="51">
        <v>1</v>
      </c>
    </row>
    <row r="216" spans="2:13" ht="14.4">
      <c r="B216" s="81">
        <v>145</v>
      </c>
      <c r="C216" s="83" t="s">
        <v>96</v>
      </c>
      <c r="D216" s="83" t="s">
        <v>328</v>
      </c>
      <c r="E216" s="48">
        <v>1</v>
      </c>
      <c r="F216" s="51" t="s">
        <v>82</v>
      </c>
      <c r="G216" s="53">
        <v>0.43</v>
      </c>
      <c r="H216" s="50">
        <f t="shared" si="5"/>
        <v>6.4500000000000002E-2</v>
      </c>
      <c r="I216" s="62">
        <f t="shared" si="6"/>
        <v>36.647727272727273</v>
      </c>
      <c r="J216" s="77" t="s">
        <v>90</v>
      </c>
      <c r="K216" s="84" t="s">
        <v>595</v>
      </c>
      <c r="L216" s="84" t="s">
        <v>596</v>
      </c>
      <c r="M216" s="51">
        <v>1</v>
      </c>
    </row>
    <row r="217" spans="2:13" ht="14.4">
      <c r="B217" s="81">
        <v>146</v>
      </c>
      <c r="C217" s="83" t="s">
        <v>95</v>
      </c>
      <c r="D217" s="83" t="s">
        <v>329</v>
      </c>
      <c r="E217" s="48">
        <v>1</v>
      </c>
      <c r="F217" s="51" t="s">
        <v>82</v>
      </c>
      <c r="G217" s="49">
        <v>0.51</v>
      </c>
      <c r="H217" s="50">
        <f t="shared" si="5"/>
        <v>7.6499999999999999E-2</v>
      </c>
      <c r="I217" s="62">
        <f t="shared" si="6"/>
        <v>43.465909090909093</v>
      </c>
      <c r="J217" s="77" t="s">
        <v>90</v>
      </c>
      <c r="K217" s="84" t="s">
        <v>571</v>
      </c>
      <c r="L217" s="84" t="s">
        <v>399</v>
      </c>
      <c r="M217" s="51">
        <v>1</v>
      </c>
    </row>
    <row r="218" spans="2:13" ht="14.4">
      <c r="B218" s="81">
        <v>147</v>
      </c>
      <c r="C218" s="83" t="s">
        <v>95</v>
      </c>
      <c r="D218" s="83" t="s">
        <v>330</v>
      </c>
      <c r="E218" s="48">
        <v>1</v>
      </c>
      <c r="F218" s="51" t="s">
        <v>82</v>
      </c>
      <c r="G218" s="49">
        <v>0.51</v>
      </c>
      <c r="H218" s="50">
        <f t="shared" si="5"/>
        <v>7.6499999999999999E-2</v>
      </c>
      <c r="I218" s="62">
        <f t="shared" si="6"/>
        <v>43.465909090909093</v>
      </c>
      <c r="J218" s="77" t="s">
        <v>90</v>
      </c>
      <c r="K218" s="84" t="s">
        <v>612</v>
      </c>
      <c r="L218" s="84" t="s">
        <v>613</v>
      </c>
      <c r="M218" s="51">
        <v>1</v>
      </c>
    </row>
    <row r="219" spans="2:13" ht="14.4">
      <c r="B219" s="81">
        <v>148</v>
      </c>
      <c r="C219" s="83" t="s">
        <v>95</v>
      </c>
      <c r="D219" s="83" t="s">
        <v>331</v>
      </c>
      <c r="E219" s="48">
        <v>1</v>
      </c>
      <c r="F219" s="51" t="s">
        <v>82</v>
      </c>
      <c r="G219" s="49">
        <v>0.51</v>
      </c>
      <c r="H219" s="50">
        <f t="shared" si="5"/>
        <v>7.6499999999999999E-2</v>
      </c>
      <c r="I219" s="62">
        <f t="shared" si="6"/>
        <v>43.465909090909093</v>
      </c>
      <c r="J219" s="77" t="s">
        <v>90</v>
      </c>
      <c r="K219" s="84" t="s">
        <v>614</v>
      </c>
      <c r="L219" s="84" t="s">
        <v>615</v>
      </c>
      <c r="M219" s="51">
        <v>1</v>
      </c>
    </row>
    <row r="220" spans="2:13" ht="14.4">
      <c r="B220" s="81">
        <v>149</v>
      </c>
      <c r="C220" s="83" t="s">
        <v>95</v>
      </c>
      <c r="D220" s="83" t="s">
        <v>332</v>
      </c>
      <c r="E220" s="48">
        <v>1</v>
      </c>
      <c r="F220" s="51" t="s">
        <v>82</v>
      </c>
      <c r="G220" s="49">
        <v>0.51</v>
      </c>
      <c r="H220" s="50">
        <f t="shared" si="5"/>
        <v>7.6499999999999999E-2</v>
      </c>
      <c r="I220" s="62">
        <f t="shared" si="6"/>
        <v>43.465909090909093</v>
      </c>
      <c r="J220" s="77" t="s">
        <v>90</v>
      </c>
      <c r="K220" s="84" t="s">
        <v>616</v>
      </c>
      <c r="L220" s="84" t="s">
        <v>617</v>
      </c>
      <c r="M220" s="51">
        <v>1</v>
      </c>
    </row>
    <row r="221" spans="2:13" ht="14.4">
      <c r="B221" s="81">
        <v>150</v>
      </c>
      <c r="C221" s="83" t="s">
        <v>96</v>
      </c>
      <c r="D221" s="83" t="s">
        <v>332</v>
      </c>
      <c r="E221" s="48">
        <v>1</v>
      </c>
      <c r="F221" s="51" t="s">
        <v>82</v>
      </c>
      <c r="G221" s="53">
        <v>0.43</v>
      </c>
      <c r="H221" s="50">
        <f t="shared" si="5"/>
        <v>6.4500000000000002E-2</v>
      </c>
      <c r="I221" s="62">
        <f t="shared" si="6"/>
        <v>36.647727272727273</v>
      </c>
      <c r="J221" s="77" t="s">
        <v>90</v>
      </c>
      <c r="K221" s="84" t="s">
        <v>618</v>
      </c>
      <c r="L221" s="84" t="s">
        <v>619</v>
      </c>
      <c r="M221" s="51">
        <v>1</v>
      </c>
    </row>
    <row r="222" spans="2:13" ht="14.4">
      <c r="B222" s="81">
        <v>151</v>
      </c>
      <c r="C222" s="83" t="s">
        <v>96</v>
      </c>
      <c r="D222" s="83" t="s">
        <v>333</v>
      </c>
      <c r="E222" s="48">
        <v>1</v>
      </c>
      <c r="F222" s="51" t="s">
        <v>82</v>
      </c>
      <c r="G222" s="53">
        <v>0.43</v>
      </c>
      <c r="H222" s="50">
        <f t="shared" si="5"/>
        <v>6.4500000000000002E-2</v>
      </c>
      <c r="I222" s="62">
        <f t="shared" si="6"/>
        <v>36.647727272727273</v>
      </c>
      <c r="J222" s="77" t="s">
        <v>90</v>
      </c>
      <c r="K222" s="84" t="s">
        <v>620</v>
      </c>
      <c r="L222" s="84" t="s">
        <v>621</v>
      </c>
      <c r="M222" s="51">
        <v>1</v>
      </c>
    </row>
    <row r="223" spans="2:13" ht="14.4">
      <c r="B223" s="81">
        <v>152</v>
      </c>
      <c r="C223" s="83" t="s">
        <v>95</v>
      </c>
      <c r="D223" s="83" t="s">
        <v>334</v>
      </c>
      <c r="E223" s="48">
        <v>1</v>
      </c>
      <c r="F223" s="51" t="s">
        <v>82</v>
      </c>
      <c r="G223" s="49">
        <v>0.51</v>
      </c>
      <c r="H223" s="50">
        <f t="shared" si="5"/>
        <v>7.6499999999999999E-2</v>
      </c>
      <c r="I223" s="62">
        <f t="shared" si="6"/>
        <v>43.465909090909093</v>
      </c>
      <c r="J223" s="77" t="s">
        <v>90</v>
      </c>
      <c r="K223" s="84" t="s">
        <v>622</v>
      </c>
      <c r="L223" s="84" t="s">
        <v>623</v>
      </c>
      <c r="M223" s="51">
        <v>1</v>
      </c>
    </row>
    <row r="224" spans="2:13" ht="14.4">
      <c r="B224" s="81">
        <v>153</v>
      </c>
      <c r="C224" s="83" t="s">
        <v>95</v>
      </c>
      <c r="D224" s="83" t="s">
        <v>335</v>
      </c>
      <c r="E224" s="48">
        <v>1</v>
      </c>
      <c r="F224" s="51" t="s">
        <v>82</v>
      </c>
      <c r="G224" s="49">
        <v>0.51</v>
      </c>
      <c r="H224" s="50">
        <f t="shared" si="5"/>
        <v>7.6499999999999999E-2</v>
      </c>
      <c r="I224" s="62">
        <f t="shared" si="6"/>
        <v>43.465909090909093</v>
      </c>
      <c r="J224" s="77" t="s">
        <v>90</v>
      </c>
      <c r="K224" s="84" t="s">
        <v>624</v>
      </c>
      <c r="L224" s="84" t="s">
        <v>599</v>
      </c>
      <c r="M224" s="51">
        <v>1</v>
      </c>
    </row>
    <row r="225" spans="2:13" ht="14.4">
      <c r="B225" s="81">
        <v>154</v>
      </c>
      <c r="C225" s="83" t="s">
        <v>96</v>
      </c>
      <c r="D225" s="83" t="s">
        <v>336</v>
      </c>
      <c r="E225" s="48">
        <v>1</v>
      </c>
      <c r="F225" s="51" t="s">
        <v>82</v>
      </c>
      <c r="G225" s="53">
        <v>0.43</v>
      </c>
      <c r="H225" s="50">
        <f t="shared" si="5"/>
        <v>6.4500000000000002E-2</v>
      </c>
      <c r="I225" s="62">
        <f t="shared" si="6"/>
        <v>36.647727272727273</v>
      </c>
      <c r="J225" s="77" t="s">
        <v>90</v>
      </c>
      <c r="K225" s="84" t="s">
        <v>625</v>
      </c>
      <c r="L225" s="84" t="s">
        <v>626</v>
      </c>
      <c r="M225" s="51">
        <v>1</v>
      </c>
    </row>
    <row r="226" spans="2:13" ht="14.4">
      <c r="B226" s="81">
        <v>155</v>
      </c>
      <c r="C226" s="83" t="s">
        <v>96</v>
      </c>
      <c r="D226" s="83" t="s">
        <v>337</v>
      </c>
      <c r="E226" s="48">
        <v>1</v>
      </c>
      <c r="F226" s="51" t="s">
        <v>82</v>
      </c>
      <c r="G226" s="53">
        <v>0.43</v>
      </c>
      <c r="H226" s="50">
        <f t="shared" si="5"/>
        <v>6.4500000000000002E-2</v>
      </c>
      <c r="I226" s="62">
        <f t="shared" si="6"/>
        <v>36.647727272727273</v>
      </c>
      <c r="J226" s="77" t="s">
        <v>90</v>
      </c>
      <c r="K226" s="84" t="s">
        <v>624</v>
      </c>
      <c r="L226" s="84" t="s">
        <v>627</v>
      </c>
      <c r="M226" s="51">
        <v>1</v>
      </c>
    </row>
    <row r="227" spans="2:13" ht="14.4">
      <c r="B227" s="81">
        <v>156</v>
      </c>
      <c r="C227" s="83" t="s">
        <v>95</v>
      </c>
      <c r="D227" s="83" t="s">
        <v>338</v>
      </c>
      <c r="E227" s="48">
        <v>1</v>
      </c>
      <c r="F227" s="51" t="s">
        <v>82</v>
      </c>
      <c r="G227" s="49">
        <v>0.51</v>
      </c>
      <c r="H227" s="50">
        <f t="shared" ref="H227:H290" si="7">G227*0.15</f>
        <v>7.6499999999999999E-2</v>
      </c>
      <c r="I227" s="62">
        <f t="shared" si="6"/>
        <v>43.465909090909093</v>
      </c>
      <c r="J227" s="77" t="s">
        <v>90</v>
      </c>
      <c r="K227" s="84" t="s">
        <v>628</v>
      </c>
      <c r="L227" s="84" t="s">
        <v>629</v>
      </c>
      <c r="M227" s="51">
        <v>1</v>
      </c>
    </row>
    <row r="228" spans="2:13" ht="14.4">
      <c r="B228" s="81">
        <v>157</v>
      </c>
      <c r="C228" s="83" t="s">
        <v>96</v>
      </c>
      <c r="D228" s="83" t="s">
        <v>338</v>
      </c>
      <c r="E228" s="48">
        <v>1</v>
      </c>
      <c r="F228" s="51" t="s">
        <v>82</v>
      </c>
      <c r="G228" s="53">
        <v>0.43</v>
      </c>
      <c r="H228" s="50">
        <f t="shared" si="7"/>
        <v>6.4500000000000002E-2</v>
      </c>
      <c r="I228" s="62">
        <f t="shared" si="6"/>
        <v>36.647727272727273</v>
      </c>
      <c r="J228" s="77" t="s">
        <v>90</v>
      </c>
      <c r="K228" s="84" t="s">
        <v>628</v>
      </c>
      <c r="L228" s="84" t="s">
        <v>630</v>
      </c>
      <c r="M228" s="51">
        <v>1</v>
      </c>
    </row>
    <row r="229" spans="2:13" ht="14.4">
      <c r="B229" s="81">
        <v>158</v>
      </c>
      <c r="C229" s="83" t="s">
        <v>95</v>
      </c>
      <c r="D229" s="83" t="s">
        <v>339</v>
      </c>
      <c r="E229" s="48">
        <v>1</v>
      </c>
      <c r="F229" s="51" t="s">
        <v>82</v>
      </c>
      <c r="G229" s="49">
        <v>0.51</v>
      </c>
      <c r="H229" s="50">
        <f t="shared" si="7"/>
        <v>7.6499999999999999E-2</v>
      </c>
      <c r="I229" s="62">
        <f t="shared" si="6"/>
        <v>43.465909090909093</v>
      </c>
      <c r="J229" s="77" t="s">
        <v>90</v>
      </c>
      <c r="K229" s="84" t="s">
        <v>631</v>
      </c>
      <c r="L229" s="84" t="s">
        <v>632</v>
      </c>
      <c r="M229" s="51">
        <v>1</v>
      </c>
    </row>
    <row r="230" spans="2:13" ht="14.4">
      <c r="B230" s="81">
        <v>159</v>
      </c>
      <c r="C230" s="83" t="s">
        <v>100</v>
      </c>
      <c r="D230" s="83" t="s">
        <v>339</v>
      </c>
      <c r="E230" s="48">
        <v>1</v>
      </c>
      <c r="F230" s="51" t="s">
        <v>82</v>
      </c>
      <c r="G230" s="53">
        <v>0.53</v>
      </c>
      <c r="H230" s="50">
        <f t="shared" si="7"/>
        <v>7.9500000000000001E-2</v>
      </c>
      <c r="I230" s="62">
        <f t="shared" si="6"/>
        <v>45.170454545454547</v>
      </c>
      <c r="J230" s="77" t="s">
        <v>90</v>
      </c>
      <c r="K230" s="84" t="s">
        <v>631</v>
      </c>
      <c r="L230" s="84" t="s">
        <v>632</v>
      </c>
      <c r="M230" s="51">
        <v>1</v>
      </c>
    </row>
    <row r="231" spans="2:13" ht="14.4">
      <c r="B231" s="81">
        <v>160</v>
      </c>
      <c r="C231" s="83" t="s">
        <v>96</v>
      </c>
      <c r="D231" s="83" t="s">
        <v>339</v>
      </c>
      <c r="E231" s="48">
        <v>1</v>
      </c>
      <c r="F231" s="51" t="s">
        <v>82</v>
      </c>
      <c r="G231" s="53">
        <v>0.43</v>
      </c>
      <c r="H231" s="50">
        <f t="shared" si="7"/>
        <v>6.4500000000000002E-2</v>
      </c>
      <c r="I231" s="62">
        <f t="shared" si="6"/>
        <v>36.647727272727273</v>
      </c>
      <c r="J231" s="77" t="s">
        <v>90</v>
      </c>
      <c r="K231" s="84" t="s">
        <v>633</v>
      </c>
      <c r="L231" s="84" t="s">
        <v>572</v>
      </c>
      <c r="M231" s="51">
        <v>1</v>
      </c>
    </row>
    <row r="232" spans="2:13" ht="14.4">
      <c r="B232" s="81">
        <v>161</v>
      </c>
      <c r="C232" s="83" t="s">
        <v>96</v>
      </c>
      <c r="D232" s="83" t="s">
        <v>340</v>
      </c>
      <c r="E232" s="48">
        <v>1</v>
      </c>
      <c r="F232" s="51" t="s">
        <v>82</v>
      </c>
      <c r="G232" s="53">
        <v>0.43</v>
      </c>
      <c r="H232" s="50">
        <f t="shared" si="7"/>
        <v>6.4500000000000002E-2</v>
      </c>
      <c r="I232" s="62">
        <f t="shared" si="6"/>
        <v>36.647727272727273</v>
      </c>
      <c r="J232" s="77" t="s">
        <v>90</v>
      </c>
      <c r="K232" s="84" t="s">
        <v>634</v>
      </c>
      <c r="L232" s="84" t="s">
        <v>635</v>
      </c>
      <c r="M232" s="51">
        <v>1</v>
      </c>
    </row>
    <row r="233" spans="2:13" ht="14.4">
      <c r="B233" s="81">
        <v>162</v>
      </c>
      <c r="C233" s="83" t="s">
        <v>95</v>
      </c>
      <c r="D233" s="83" t="s">
        <v>341</v>
      </c>
      <c r="E233" s="48">
        <v>1</v>
      </c>
      <c r="F233" s="51" t="s">
        <v>82</v>
      </c>
      <c r="G233" s="49">
        <v>0.51</v>
      </c>
      <c r="H233" s="50">
        <f t="shared" si="7"/>
        <v>7.6499999999999999E-2</v>
      </c>
      <c r="I233" s="62">
        <f t="shared" si="6"/>
        <v>43.465909090909093</v>
      </c>
      <c r="J233" s="77" t="s">
        <v>90</v>
      </c>
      <c r="K233" s="84" t="s">
        <v>571</v>
      </c>
      <c r="L233" s="84" t="s">
        <v>636</v>
      </c>
      <c r="M233" s="51">
        <v>1</v>
      </c>
    </row>
    <row r="234" spans="2:13" ht="14.4">
      <c r="B234" s="81">
        <v>163</v>
      </c>
      <c r="C234" s="83" t="s">
        <v>96</v>
      </c>
      <c r="D234" s="83" t="s">
        <v>342</v>
      </c>
      <c r="E234" s="48">
        <v>1</v>
      </c>
      <c r="F234" s="51" t="s">
        <v>82</v>
      </c>
      <c r="G234" s="53">
        <v>0.43</v>
      </c>
      <c r="H234" s="50">
        <f t="shared" si="7"/>
        <v>6.4500000000000002E-2</v>
      </c>
      <c r="I234" s="62">
        <f t="shared" si="6"/>
        <v>36.647727272727273</v>
      </c>
      <c r="J234" s="77" t="s">
        <v>90</v>
      </c>
      <c r="K234" s="84" t="s">
        <v>637</v>
      </c>
      <c r="L234" s="84" t="s">
        <v>623</v>
      </c>
      <c r="M234" s="51">
        <v>1</v>
      </c>
    </row>
    <row r="235" spans="2:13" ht="14.4">
      <c r="B235" s="81">
        <v>164</v>
      </c>
      <c r="C235" s="83" t="s">
        <v>101</v>
      </c>
      <c r="D235" s="83" t="s">
        <v>343</v>
      </c>
      <c r="E235" s="48">
        <v>1</v>
      </c>
      <c r="F235" s="51" t="s">
        <v>82</v>
      </c>
      <c r="G235" s="53">
        <v>0.54</v>
      </c>
      <c r="H235" s="50">
        <f t="shared" si="7"/>
        <v>8.1000000000000003E-2</v>
      </c>
      <c r="I235" s="62">
        <f t="shared" si="6"/>
        <v>46.022727272727273</v>
      </c>
      <c r="J235" s="77" t="s">
        <v>90</v>
      </c>
      <c r="K235" s="84" t="s">
        <v>595</v>
      </c>
      <c r="L235" s="84" t="s">
        <v>638</v>
      </c>
      <c r="M235" s="51">
        <v>1</v>
      </c>
    </row>
    <row r="236" spans="2:13" ht="14.4">
      <c r="B236" s="81">
        <v>165</v>
      </c>
      <c r="C236" s="83" t="s">
        <v>96</v>
      </c>
      <c r="D236" s="83" t="s">
        <v>344</v>
      </c>
      <c r="E236" s="48">
        <v>1</v>
      </c>
      <c r="F236" s="51" t="s">
        <v>82</v>
      </c>
      <c r="G236" s="53">
        <v>0.43</v>
      </c>
      <c r="H236" s="50">
        <f t="shared" si="7"/>
        <v>6.4500000000000002E-2</v>
      </c>
      <c r="I236" s="62">
        <f t="shared" si="6"/>
        <v>36.647727272727273</v>
      </c>
      <c r="J236" s="77" t="s">
        <v>90</v>
      </c>
      <c r="K236" s="84" t="s">
        <v>639</v>
      </c>
      <c r="L236" s="84" t="s">
        <v>640</v>
      </c>
      <c r="M236" s="51">
        <v>1</v>
      </c>
    </row>
    <row r="237" spans="2:13" ht="14.4">
      <c r="B237" s="81">
        <v>166</v>
      </c>
      <c r="C237" s="83" t="s">
        <v>95</v>
      </c>
      <c r="D237" s="83" t="s">
        <v>345</v>
      </c>
      <c r="E237" s="48">
        <v>1</v>
      </c>
      <c r="F237" s="51" t="s">
        <v>82</v>
      </c>
      <c r="G237" s="49">
        <v>0.51</v>
      </c>
      <c r="H237" s="50">
        <f t="shared" si="7"/>
        <v>7.6499999999999999E-2</v>
      </c>
      <c r="I237" s="62">
        <f t="shared" si="6"/>
        <v>43.465909090909093</v>
      </c>
      <c r="J237" s="77" t="s">
        <v>90</v>
      </c>
      <c r="K237" s="84" t="s">
        <v>641</v>
      </c>
      <c r="L237" s="84" t="s">
        <v>642</v>
      </c>
      <c r="M237" s="51">
        <v>1</v>
      </c>
    </row>
    <row r="238" spans="2:13" ht="14.4">
      <c r="B238" s="81">
        <v>167</v>
      </c>
      <c r="C238" s="83" t="s">
        <v>97</v>
      </c>
      <c r="D238" s="83" t="s">
        <v>346</v>
      </c>
      <c r="E238" s="48">
        <v>1</v>
      </c>
      <c r="F238" s="51" t="s">
        <v>82</v>
      </c>
      <c r="G238" s="53">
        <v>0.54</v>
      </c>
      <c r="H238" s="50">
        <f t="shared" si="7"/>
        <v>8.1000000000000003E-2</v>
      </c>
      <c r="I238" s="62">
        <f t="shared" si="6"/>
        <v>46.022727272727273</v>
      </c>
      <c r="J238" s="77" t="s">
        <v>90</v>
      </c>
      <c r="K238" s="84" t="s">
        <v>565</v>
      </c>
      <c r="L238" s="84" t="s">
        <v>643</v>
      </c>
      <c r="M238" s="51">
        <v>1</v>
      </c>
    </row>
    <row r="239" spans="2:13" ht="14.4">
      <c r="B239" s="81">
        <v>168</v>
      </c>
      <c r="C239" s="83" t="s">
        <v>96</v>
      </c>
      <c r="D239" s="83" t="s">
        <v>347</v>
      </c>
      <c r="E239" s="48">
        <v>1</v>
      </c>
      <c r="F239" s="51" t="s">
        <v>82</v>
      </c>
      <c r="G239" s="53">
        <v>0.43</v>
      </c>
      <c r="H239" s="50">
        <f t="shared" si="7"/>
        <v>6.4500000000000002E-2</v>
      </c>
      <c r="I239" s="62">
        <f t="shared" si="6"/>
        <v>36.647727272727273</v>
      </c>
      <c r="J239" s="77" t="s">
        <v>90</v>
      </c>
      <c r="K239" s="84" t="s">
        <v>567</v>
      </c>
      <c r="L239" s="84" t="s">
        <v>568</v>
      </c>
      <c r="M239" s="51">
        <v>1</v>
      </c>
    </row>
    <row r="240" spans="2:13" ht="14.4">
      <c r="B240" s="81">
        <v>169</v>
      </c>
      <c r="C240" s="83" t="s">
        <v>95</v>
      </c>
      <c r="D240" s="83" t="s">
        <v>348</v>
      </c>
      <c r="E240" s="48">
        <v>1</v>
      </c>
      <c r="F240" s="51" t="s">
        <v>82</v>
      </c>
      <c r="G240" s="49">
        <v>0.51</v>
      </c>
      <c r="H240" s="50">
        <f t="shared" si="7"/>
        <v>7.6499999999999999E-2</v>
      </c>
      <c r="I240" s="62">
        <f t="shared" si="6"/>
        <v>43.465909090909093</v>
      </c>
      <c r="J240" s="77" t="s">
        <v>90</v>
      </c>
      <c r="K240" s="84" t="s">
        <v>565</v>
      </c>
      <c r="L240" s="84" t="s">
        <v>566</v>
      </c>
      <c r="M240" s="51">
        <v>1</v>
      </c>
    </row>
    <row r="241" spans="2:13" ht="14.4">
      <c r="B241" s="81">
        <v>170</v>
      </c>
      <c r="C241" s="83" t="s">
        <v>95</v>
      </c>
      <c r="D241" s="83" t="s">
        <v>349</v>
      </c>
      <c r="E241" s="48">
        <v>1</v>
      </c>
      <c r="F241" s="51" t="s">
        <v>82</v>
      </c>
      <c r="G241" s="49">
        <v>0.51</v>
      </c>
      <c r="H241" s="50">
        <f t="shared" si="7"/>
        <v>7.6499999999999999E-2</v>
      </c>
      <c r="I241" s="62">
        <f t="shared" si="6"/>
        <v>43.465909090909093</v>
      </c>
      <c r="J241" s="77" t="s">
        <v>90</v>
      </c>
      <c r="K241" s="84" t="s">
        <v>644</v>
      </c>
      <c r="L241" s="84" t="s">
        <v>645</v>
      </c>
      <c r="M241" s="51">
        <v>1</v>
      </c>
    </row>
    <row r="242" spans="2:13" ht="14.4">
      <c r="B242" s="81">
        <v>171</v>
      </c>
      <c r="C242" s="83" t="s">
        <v>95</v>
      </c>
      <c r="D242" s="83" t="s">
        <v>350</v>
      </c>
      <c r="E242" s="48">
        <v>1</v>
      </c>
      <c r="F242" s="51" t="s">
        <v>82</v>
      </c>
      <c r="G242" s="49">
        <v>0.51</v>
      </c>
      <c r="H242" s="50">
        <f t="shared" si="7"/>
        <v>7.6499999999999999E-2</v>
      </c>
      <c r="I242" s="62">
        <f t="shared" si="6"/>
        <v>43.465909090909093</v>
      </c>
      <c r="J242" s="77" t="s">
        <v>90</v>
      </c>
      <c r="K242" s="84" t="s">
        <v>646</v>
      </c>
      <c r="L242" s="84" t="s">
        <v>647</v>
      </c>
      <c r="M242" s="51">
        <v>1</v>
      </c>
    </row>
    <row r="243" spans="2:13" ht="14.4">
      <c r="B243" s="81">
        <v>172</v>
      </c>
      <c r="C243" s="83" t="s">
        <v>97</v>
      </c>
      <c r="D243" s="83" t="s">
        <v>351</v>
      </c>
      <c r="E243" s="48">
        <v>1</v>
      </c>
      <c r="F243" s="51" t="s">
        <v>82</v>
      </c>
      <c r="G243" s="53">
        <v>0.54</v>
      </c>
      <c r="H243" s="50">
        <f t="shared" si="7"/>
        <v>8.1000000000000003E-2</v>
      </c>
      <c r="I243" s="62">
        <f t="shared" si="6"/>
        <v>46.022727272727273</v>
      </c>
      <c r="J243" s="77" t="s">
        <v>90</v>
      </c>
      <c r="K243" s="84" t="s">
        <v>648</v>
      </c>
      <c r="L243" s="84" t="s">
        <v>613</v>
      </c>
      <c r="M243" s="51">
        <v>1</v>
      </c>
    </row>
    <row r="244" spans="2:13" ht="14.4">
      <c r="B244" s="81">
        <v>173</v>
      </c>
      <c r="C244" s="83" t="s">
        <v>96</v>
      </c>
      <c r="D244" s="83" t="s">
        <v>352</v>
      </c>
      <c r="E244" s="48">
        <v>1</v>
      </c>
      <c r="F244" s="51" t="s">
        <v>82</v>
      </c>
      <c r="G244" s="53">
        <v>0.43</v>
      </c>
      <c r="H244" s="50">
        <f t="shared" si="7"/>
        <v>6.4500000000000002E-2</v>
      </c>
      <c r="I244" s="62">
        <f t="shared" si="6"/>
        <v>36.647727272727273</v>
      </c>
      <c r="J244" s="77" t="s">
        <v>90</v>
      </c>
      <c r="K244" s="84" t="s">
        <v>473</v>
      </c>
      <c r="L244" s="84" t="s">
        <v>649</v>
      </c>
      <c r="M244" s="51">
        <v>1</v>
      </c>
    </row>
    <row r="245" spans="2:13" ht="14.4">
      <c r="B245" s="81">
        <v>174</v>
      </c>
      <c r="C245" s="83" t="s">
        <v>95</v>
      </c>
      <c r="D245" s="83" t="s">
        <v>353</v>
      </c>
      <c r="E245" s="48">
        <v>1</v>
      </c>
      <c r="F245" s="51" t="s">
        <v>82</v>
      </c>
      <c r="G245" s="49">
        <v>0.51</v>
      </c>
      <c r="H245" s="50">
        <f t="shared" si="7"/>
        <v>7.6499999999999999E-2</v>
      </c>
      <c r="I245" s="62">
        <f t="shared" si="6"/>
        <v>43.465909090909093</v>
      </c>
      <c r="J245" s="77" t="s">
        <v>90</v>
      </c>
      <c r="K245" s="84" t="s">
        <v>650</v>
      </c>
      <c r="L245" s="84" t="s">
        <v>651</v>
      </c>
      <c r="M245" s="51">
        <v>1</v>
      </c>
    </row>
    <row r="246" spans="2:13" ht="14.4">
      <c r="B246" s="81">
        <v>175</v>
      </c>
      <c r="C246" s="83" t="s">
        <v>95</v>
      </c>
      <c r="D246" s="83" t="s">
        <v>354</v>
      </c>
      <c r="E246" s="48">
        <v>1</v>
      </c>
      <c r="F246" s="51" t="s">
        <v>82</v>
      </c>
      <c r="G246" s="49">
        <v>0.51</v>
      </c>
      <c r="H246" s="50">
        <f t="shared" si="7"/>
        <v>7.6499999999999999E-2</v>
      </c>
      <c r="I246" s="62">
        <f t="shared" si="6"/>
        <v>43.465909090909093</v>
      </c>
      <c r="J246" s="77" t="s">
        <v>90</v>
      </c>
      <c r="K246" s="84" t="s">
        <v>652</v>
      </c>
      <c r="L246" s="84" t="s">
        <v>653</v>
      </c>
      <c r="M246" s="51">
        <v>1</v>
      </c>
    </row>
    <row r="247" spans="2:13" ht="14.4">
      <c r="B247" s="81">
        <v>176</v>
      </c>
      <c r="C247" s="83" t="s">
        <v>97</v>
      </c>
      <c r="D247" s="83" t="s">
        <v>355</v>
      </c>
      <c r="E247" s="48">
        <v>1</v>
      </c>
      <c r="F247" s="51" t="s">
        <v>82</v>
      </c>
      <c r="G247" s="53">
        <v>0.54</v>
      </c>
      <c r="H247" s="50">
        <f t="shared" si="7"/>
        <v>8.1000000000000003E-2</v>
      </c>
      <c r="I247" s="62">
        <f t="shared" si="6"/>
        <v>46.022727272727273</v>
      </c>
      <c r="J247" s="77" t="s">
        <v>90</v>
      </c>
      <c r="K247" s="84" t="s">
        <v>654</v>
      </c>
      <c r="L247" s="84" t="s">
        <v>655</v>
      </c>
      <c r="M247" s="51">
        <v>1</v>
      </c>
    </row>
    <row r="248" spans="2:13" ht="14.4">
      <c r="B248" s="81">
        <v>177</v>
      </c>
      <c r="C248" s="83" t="s">
        <v>96</v>
      </c>
      <c r="D248" s="83" t="s">
        <v>356</v>
      </c>
      <c r="E248" s="48">
        <v>1</v>
      </c>
      <c r="F248" s="51" t="s">
        <v>82</v>
      </c>
      <c r="G248" s="53">
        <v>0.43</v>
      </c>
      <c r="H248" s="50">
        <f t="shared" si="7"/>
        <v>6.4500000000000002E-2</v>
      </c>
      <c r="I248" s="62">
        <f t="shared" si="6"/>
        <v>36.647727272727273</v>
      </c>
      <c r="J248" s="77" t="s">
        <v>90</v>
      </c>
      <c r="K248" s="84" t="s">
        <v>656</v>
      </c>
      <c r="L248" s="84" t="s">
        <v>657</v>
      </c>
      <c r="M248" s="51">
        <v>1</v>
      </c>
    </row>
    <row r="249" spans="2:13" ht="14.4">
      <c r="B249" s="81">
        <v>178</v>
      </c>
      <c r="C249" s="83" t="s">
        <v>95</v>
      </c>
      <c r="D249" s="83" t="s">
        <v>357</v>
      </c>
      <c r="E249" s="48">
        <v>1</v>
      </c>
      <c r="F249" s="51" t="s">
        <v>82</v>
      </c>
      <c r="G249" s="49">
        <v>0.51</v>
      </c>
      <c r="H249" s="50">
        <f t="shared" si="7"/>
        <v>7.6499999999999999E-2</v>
      </c>
      <c r="I249" s="62">
        <f t="shared" si="6"/>
        <v>43.465909090909093</v>
      </c>
      <c r="J249" s="77" t="s">
        <v>90</v>
      </c>
      <c r="K249" s="84" t="s">
        <v>658</v>
      </c>
      <c r="L249" s="84" t="s">
        <v>659</v>
      </c>
      <c r="M249" s="51">
        <v>1</v>
      </c>
    </row>
    <row r="250" spans="2:13" ht="14.4">
      <c r="B250" s="81">
        <v>179</v>
      </c>
      <c r="C250" s="83" t="s">
        <v>95</v>
      </c>
      <c r="D250" s="83" t="s">
        <v>358</v>
      </c>
      <c r="E250" s="48">
        <v>1</v>
      </c>
      <c r="F250" s="51" t="s">
        <v>82</v>
      </c>
      <c r="G250" s="49">
        <v>0.51</v>
      </c>
      <c r="H250" s="50">
        <f t="shared" si="7"/>
        <v>7.6499999999999999E-2</v>
      </c>
      <c r="I250" s="62">
        <f t="shared" si="6"/>
        <v>43.465909090909093</v>
      </c>
      <c r="J250" s="77" t="s">
        <v>90</v>
      </c>
      <c r="K250" s="84" t="s">
        <v>611</v>
      </c>
      <c r="L250" s="84" t="s">
        <v>533</v>
      </c>
      <c r="M250" s="51">
        <v>1</v>
      </c>
    </row>
    <row r="251" spans="2:13" ht="14.4">
      <c r="B251" s="81">
        <v>180</v>
      </c>
      <c r="C251" s="83" t="s">
        <v>96</v>
      </c>
      <c r="D251" s="83" t="s">
        <v>359</v>
      </c>
      <c r="E251" s="48">
        <v>1</v>
      </c>
      <c r="F251" s="51" t="s">
        <v>82</v>
      </c>
      <c r="G251" s="53">
        <v>0.43</v>
      </c>
      <c r="H251" s="50">
        <f t="shared" si="7"/>
        <v>6.4500000000000002E-2</v>
      </c>
      <c r="I251" s="62">
        <f t="shared" si="6"/>
        <v>36.647727272727273</v>
      </c>
      <c r="J251" s="77" t="s">
        <v>90</v>
      </c>
      <c r="K251" s="84" t="s">
        <v>660</v>
      </c>
      <c r="L251" s="84" t="s">
        <v>627</v>
      </c>
      <c r="M251" s="51">
        <v>1</v>
      </c>
    </row>
    <row r="252" spans="2:13" ht="14.4">
      <c r="B252" s="81">
        <v>181</v>
      </c>
      <c r="C252" s="83" t="s">
        <v>96</v>
      </c>
      <c r="D252" s="83" t="s">
        <v>360</v>
      </c>
      <c r="E252" s="48">
        <v>1</v>
      </c>
      <c r="F252" s="51" t="s">
        <v>82</v>
      </c>
      <c r="G252" s="53">
        <v>0.43</v>
      </c>
      <c r="H252" s="50">
        <f t="shared" si="7"/>
        <v>6.4500000000000002E-2</v>
      </c>
      <c r="I252" s="62">
        <f t="shared" si="6"/>
        <v>36.647727272727273</v>
      </c>
      <c r="J252" s="77" t="s">
        <v>90</v>
      </c>
      <c r="K252" s="84" t="s">
        <v>661</v>
      </c>
      <c r="L252" s="84" t="s">
        <v>594</v>
      </c>
      <c r="M252" s="51">
        <v>1</v>
      </c>
    </row>
    <row r="253" spans="2:13" ht="14.4">
      <c r="B253" s="81">
        <v>182</v>
      </c>
      <c r="C253" s="83" t="s">
        <v>95</v>
      </c>
      <c r="D253" s="83" t="s">
        <v>361</v>
      </c>
      <c r="E253" s="48">
        <v>1</v>
      </c>
      <c r="F253" s="51" t="s">
        <v>82</v>
      </c>
      <c r="G253" s="49">
        <v>0.51</v>
      </c>
      <c r="H253" s="50">
        <f t="shared" si="7"/>
        <v>7.6499999999999999E-2</v>
      </c>
      <c r="I253" s="62">
        <f t="shared" si="6"/>
        <v>43.465909090909093</v>
      </c>
      <c r="J253" s="77" t="s">
        <v>90</v>
      </c>
      <c r="K253" s="84" t="s">
        <v>598</v>
      </c>
      <c r="L253" s="84" t="s">
        <v>599</v>
      </c>
      <c r="M253" s="51">
        <v>1</v>
      </c>
    </row>
    <row r="254" spans="2:13" ht="14.4">
      <c r="B254" s="81">
        <v>183</v>
      </c>
      <c r="C254" s="83" t="s">
        <v>95</v>
      </c>
      <c r="D254" s="83" t="s">
        <v>362</v>
      </c>
      <c r="E254" s="48">
        <v>1</v>
      </c>
      <c r="F254" s="51" t="s">
        <v>82</v>
      </c>
      <c r="G254" s="49">
        <v>0.51</v>
      </c>
      <c r="H254" s="50">
        <f t="shared" si="7"/>
        <v>7.6499999999999999E-2</v>
      </c>
      <c r="I254" s="62">
        <f t="shared" si="6"/>
        <v>43.465909090909093</v>
      </c>
      <c r="J254" s="77" t="s">
        <v>90</v>
      </c>
      <c r="K254" s="84" t="s">
        <v>662</v>
      </c>
      <c r="L254" s="84" t="s">
        <v>663</v>
      </c>
      <c r="M254" s="51">
        <v>1</v>
      </c>
    </row>
    <row r="255" spans="2:13" ht="14.4">
      <c r="B255" s="81">
        <v>184</v>
      </c>
      <c r="C255" s="83" t="s">
        <v>95</v>
      </c>
      <c r="D255" s="83" t="s">
        <v>363</v>
      </c>
      <c r="E255" s="48">
        <v>1</v>
      </c>
      <c r="F255" s="51" t="s">
        <v>82</v>
      </c>
      <c r="G255" s="49">
        <v>0.51</v>
      </c>
      <c r="H255" s="50">
        <f t="shared" si="7"/>
        <v>7.6499999999999999E-2</v>
      </c>
      <c r="I255" s="62">
        <f t="shared" si="6"/>
        <v>43.465909090909093</v>
      </c>
      <c r="J255" s="77" t="s">
        <v>90</v>
      </c>
      <c r="K255" s="84" t="s">
        <v>664</v>
      </c>
      <c r="L255" s="84" t="s">
        <v>665</v>
      </c>
      <c r="M255" s="51">
        <v>1</v>
      </c>
    </row>
    <row r="256" spans="2:13" ht="14.4">
      <c r="B256" s="81">
        <v>185</v>
      </c>
      <c r="C256" s="83" t="s">
        <v>95</v>
      </c>
      <c r="D256" s="83" t="s">
        <v>364</v>
      </c>
      <c r="E256" s="48">
        <v>1</v>
      </c>
      <c r="F256" s="51" t="s">
        <v>82</v>
      </c>
      <c r="G256" s="49">
        <v>0.51</v>
      </c>
      <c r="H256" s="50">
        <f t="shared" si="7"/>
        <v>7.6499999999999999E-2</v>
      </c>
      <c r="I256" s="62">
        <f t="shared" si="6"/>
        <v>43.465909090909093</v>
      </c>
      <c r="J256" s="77" t="s">
        <v>90</v>
      </c>
      <c r="K256" s="84" t="s">
        <v>460</v>
      </c>
      <c r="L256" s="84" t="s">
        <v>461</v>
      </c>
      <c r="M256" s="51">
        <v>1</v>
      </c>
    </row>
    <row r="257" spans="2:13" ht="14.4">
      <c r="B257" s="81">
        <v>186</v>
      </c>
      <c r="C257" s="83" t="s">
        <v>96</v>
      </c>
      <c r="D257" s="83" t="s">
        <v>365</v>
      </c>
      <c r="E257" s="48">
        <v>1</v>
      </c>
      <c r="F257" s="51" t="s">
        <v>82</v>
      </c>
      <c r="G257" s="53">
        <v>0.43</v>
      </c>
      <c r="H257" s="50">
        <f t="shared" si="7"/>
        <v>6.4500000000000002E-2</v>
      </c>
      <c r="I257" s="62">
        <f t="shared" si="6"/>
        <v>36.647727272727273</v>
      </c>
      <c r="J257" s="77" t="s">
        <v>90</v>
      </c>
      <c r="K257" s="84" t="s">
        <v>666</v>
      </c>
      <c r="L257" s="84" t="s">
        <v>667</v>
      </c>
      <c r="M257" s="51">
        <v>1</v>
      </c>
    </row>
    <row r="258" spans="2:13" ht="14.4">
      <c r="B258" s="81">
        <v>187</v>
      </c>
      <c r="C258" s="83" t="s">
        <v>97</v>
      </c>
      <c r="D258" s="83" t="s">
        <v>366</v>
      </c>
      <c r="E258" s="48">
        <v>1</v>
      </c>
      <c r="F258" s="51" t="s">
        <v>82</v>
      </c>
      <c r="G258" s="53">
        <v>0.54</v>
      </c>
      <c r="H258" s="50">
        <f t="shared" si="7"/>
        <v>8.1000000000000003E-2</v>
      </c>
      <c r="I258" s="62">
        <f t="shared" si="6"/>
        <v>46.022727272727273</v>
      </c>
      <c r="J258" s="77" t="s">
        <v>90</v>
      </c>
      <c r="K258" s="84" t="s">
        <v>652</v>
      </c>
      <c r="L258" s="84" t="s">
        <v>653</v>
      </c>
      <c r="M258" s="51">
        <v>1</v>
      </c>
    </row>
    <row r="259" spans="2:13" ht="14.4">
      <c r="B259" s="81">
        <v>188</v>
      </c>
      <c r="C259" s="83" t="s">
        <v>96</v>
      </c>
      <c r="D259" s="83" t="s">
        <v>367</v>
      </c>
      <c r="E259" s="48">
        <v>1</v>
      </c>
      <c r="F259" s="51" t="s">
        <v>82</v>
      </c>
      <c r="G259" s="53">
        <v>0.43</v>
      </c>
      <c r="H259" s="50">
        <f t="shared" si="7"/>
        <v>6.4500000000000002E-2</v>
      </c>
      <c r="I259" s="62">
        <f t="shared" si="6"/>
        <v>36.647727272727273</v>
      </c>
      <c r="J259" s="77" t="s">
        <v>90</v>
      </c>
      <c r="K259" s="84" t="s">
        <v>475</v>
      </c>
      <c r="L259" s="84" t="s">
        <v>668</v>
      </c>
      <c r="M259" s="51">
        <v>1</v>
      </c>
    </row>
    <row r="260" spans="2:13" ht="14.4">
      <c r="B260" s="81">
        <v>189</v>
      </c>
      <c r="C260" s="83" t="s">
        <v>95</v>
      </c>
      <c r="D260" s="83" t="s">
        <v>368</v>
      </c>
      <c r="E260" s="48">
        <v>1</v>
      </c>
      <c r="F260" s="51" t="s">
        <v>82</v>
      </c>
      <c r="G260" s="49">
        <v>0.51</v>
      </c>
      <c r="H260" s="50">
        <f t="shared" si="7"/>
        <v>7.6499999999999999E-2</v>
      </c>
      <c r="I260" s="62">
        <f t="shared" si="6"/>
        <v>43.465909090909093</v>
      </c>
      <c r="J260" s="77" t="s">
        <v>90</v>
      </c>
      <c r="K260" s="84" t="s">
        <v>633</v>
      </c>
      <c r="L260" s="84" t="s">
        <v>669</v>
      </c>
      <c r="M260" s="51">
        <v>1</v>
      </c>
    </row>
    <row r="261" spans="2:13" ht="14.4">
      <c r="B261" s="81">
        <v>190</v>
      </c>
      <c r="C261" s="83" t="s">
        <v>96</v>
      </c>
      <c r="D261" s="83" t="s">
        <v>369</v>
      </c>
      <c r="E261" s="48">
        <v>1</v>
      </c>
      <c r="F261" s="51" t="s">
        <v>82</v>
      </c>
      <c r="G261" s="53">
        <v>0.43</v>
      </c>
      <c r="H261" s="50">
        <f t="shared" si="7"/>
        <v>6.4500000000000002E-2</v>
      </c>
      <c r="I261" s="62">
        <f t="shared" si="6"/>
        <v>36.647727272727273</v>
      </c>
      <c r="J261" s="77" t="s">
        <v>90</v>
      </c>
      <c r="K261" s="84" t="s">
        <v>650</v>
      </c>
      <c r="L261" s="84" t="s">
        <v>670</v>
      </c>
      <c r="M261" s="51">
        <v>1</v>
      </c>
    </row>
    <row r="262" spans="2:13" ht="14.4">
      <c r="B262" s="81">
        <v>191</v>
      </c>
      <c r="C262" s="83" t="s">
        <v>102</v>
      </c>
      <c r="D262" s="83" t="s">
        <v>370</v>
      </c>
      <c r="E262" s="48">
        <v>1</v>
      </c>
      <c r="F262" s="51" t="s">
        <v>82</v>
      </c>
      <c r="G262" s="53">
        <v>0.54</v>
      </c>
      <c r="H262" s="50">
        <f t="shared" si="7"/>
        <v>8.1000000000000003E-2</v>
      </c>
      <c r="I262" s="62">
        <f t="shared" si="6"/>
        <v>46.022727272727273</v>
      </c>
      <c r="J262" s="77" t="s">
        <v>90</v>
      </c>
      <c r="K262" s="84" t="s">
        <v>671</v>
      </c>
      <c r="L262" s="84" t="s">
        <v>672</v>
      </c>
      <c r="M262" s="51">
        <v>1</v>
      </c>
    </row>
    <row r="263" spans="2:13" ht="14.4">
      <c r="B263" s="81">
        <v>192</v>
      </c>
      <c r="C263" s="83" t="s">
        <v>95</v>
      </c>
      <c r="D263" s="83" t="s">
        <v>371</v>
      </c>
      <c r="E263" s="48">
        <v>1</v>
      </c>
      <c r="F263" s="51" t="s">
        <v>82</v>
      </c>
      <c r="G263" s="49">
        <v>0.51</v>
      </c>
      <c r="H263" s="50">
        <f t="shared" si="7"/>
        <v>7.6499999999999999E-2</v>
      </c>
      <c r="I263" s="62">
        <f t="shared" si="6"/>
        <v>43.465909090909093</v>
      </c>
      <c r="J263" s="77" t="s">
        <v>90</v>
      </c>
      <c r="K263" s="84" t="s">
        <v>673</v>
      </c>
      <c r="L263" s="84" t="s">
        <v>674</v>
      </c>
      <c r="M263" s="51">
        <v>1</v>
      </c>
    </row>
    <row r="264" spans="2:13" ht="14.4">
      <c r="B264" s="81">
        <v>193</v>
      </c>
      <c r="C264" s="83" t="s">
        <v>95</v>
      </c>
      <c r="D264" s="83" t="s">
        <v>372</v>
      </c>
      <c r="E264" s="48">
        <v>1</v>
      </c>
      <c r="F264" s="51" t="s">
        <v>82</v>
      </c>
      <c r="G264" s="49">
        <v>0.51</v>
      </c>
      <c r="H264" s="50">
        <f t="shared" si="7"/>
        <v>7.6499999999999999E-2</v>
      </c>
      <c r="I264" s="62">
        <f t="shared" si="6"/>
        <v>43.465909090909093</v>
      </c>
      <c r="J264" s="77" t="s">
        <v>90</v>
      </c>
      <c r="K264" s="84" t="s">
        <v>675</v>
      </c>
      <c r="L264" s="84" t="s">
        <v>676</v>
      </c>
      <c r="M264" s="51">
        <v>1</v>
      </c>
    </row>
    <row r="265" spans="2:13" ht="14.4">
      <c r="B265" s="81">
        <v>194</v>
      </c>
      <c r="C265" s="64" t="s">
        <v>103</v>
      </c>
      <c r="D265" s="83" t="s">
        <v>373</v>
      </c>
      <c r="E265" s="48">
        <v>1</v>
      </c>
      <c r="F265" s="64" t="s">
        <v>103</v>
      </c>
      <c r="G265" s="53">
        <v>2.9660000000000002</v>
      </c>
      <c r="H265" s="50">
        <f t="shared" si="7"/>
        <v>0.44490000000000002</v>
      </c>
      <c r="I265" s="62">
        <f t="shared" ref="I265:I328" si="8">H265*100000/176</f>
        <v>252.78409090909091</v>
      </c>
      <c r="J265" s="76">
        <v>10</v>
      </c>
      <c r="K265" s="84" t="s">
        <v>677</v>
      </c>
      <c r="L265" s="84" t="s">
        <v>678</v>
      </c>
      <c r="M265" s="51">
        <v>1</v>
      </c>
    </row>
    <row r="266" spans="2:13" ht="14.4">
      <c r="B266" s="81">
        <v>195</v>
      </c>
      <c r="C266" s="56" t="s">
        <v>104</v>
      </c>
      <c r="D266" s="83" t="s">
        <v>373</v>
      </c>
      <c r="E266" s="48">
        <v>1</v>
      </c>
      <c r="F266" s="56" t="s">
        <v>104</v>
      </c>
      <c r="G266" s="54">
        <v>50.44</v>
      </c>
      <c r="H266" s="50">
        <f t="shared" si="7"/>
        <v>7.5659999999999989</v>
      </c>
      <c r="I266" s="62">
        <f t="shared" si="8"/>
        <v>4298.863636363636</v>
      </c>
      <c r="J266" s="77" t="s">
        <v>90</v>
      </c>
      <c r="K266" s="60" t="s">
        <v>679</v>
      </c>
      <c r="L266" s="61" t="s">
        <v>680</v>
      </c>
      <c r="M266" s="51">
        <v>1</v>
      </c>
    </row>
    <row r="267" spans="2:13" ht="14.4">
      <c r="B267" s="81">
        <v>196</v>
      </c>
      <c r="C267" s="89" t="s">
        <v>105</v>
      </c>
      <c r="D267" s="83" t="s">
        <v>373</v>
      </c>
      <c r="E267" s="48">
        <v>1</v>
      </c>
      <c r="F267" s="48" t="s">
        <v>996</v>
      </c>
      <c r="G267" s="49">
        <v>9.3699999999999992</v>
      </c>
      <c r="H267" s="50">
        <f t="shared" ref="H267:H268" si="9">G267*0.93</f>
        <v>8.7141000000000002</v>
      </c>
      <c r="I267" s="62">
        <f t="shared" si="8"/>
        <v>4951.193181818182</v>
      </c>
      <c r="J267" s="73">
        <v>29.88</v>
      </c>
      <c r="K267" s="87" t="s">
        <v>681</v>
      </c>
      <c r="L267" s="87" t="s">
        <v>682</v>
      </c>
      <c r="M267" s="51">
        <v>1</v>
      </c>
    </row>
    <row r="268" spans="2:13" ht="14.4">
      <c r="B268" s="81">
        <v>197</v>
      </c>
      <c r="C268" s="89" t="s">
        <v>105</v>
      </c>
      <c r="D268" s="83" t="s">
        <v>373</v>
      </c>
      <c r="E268" s="48">
        <v>1</v>
      </c>
      <c r="F268" s="48" t="s">
        <v>996</v>
      </c>
      <c r="G268" s="49">
        <v>9.9700000000000006</v>
      </c>
      <c r="H268" s="50">
        <f t="shared" si="9"/>
        <v>9.2721000000000018</v>
      </c>
      <c r="I268" s="62">
        <f t="shared" si="8"/>
        <v>5268.2386363636379</v>
      </c>
      <c r="J268" s="73">
        <v>29.88</v>
      </c>
      <c r="K268" s="87" t="s">
        <v>683</v>
      </c>
      <c r="L268" s="87" t="s">
        <v>684</v>
      </c>
      <c r="M268" s="51">
        <v>1</v>
      </c>
    </row>
    <row r="269" spans="2:13" ht="14.4">
      <c r="B269" s="81">
        <v>198</v>
      </c>
      <c r="C269" s="64" t="s">
        <v>1009</v>
      </c>
      <c r="D269" s="83" t="s">
        <v>373</v>
      </c>
      <c r="E269" s="48">
        <v>1</v>
      </c>
      <c r="F269" s="64" t="s">
        <v>106</v>
      </c>
      <c r="G269" s="49">
        <v>2.9660000000000002</v>
      </c>
      <c r="H269" s="50">
        <f t="shared" si="7"/>
        <v>0.44490000000000002</v>
      </c>
      <c r="I269" s="62">
        <f t="shared" si="8"/>
        <v>252.78409090909091</v>
      </c>
      <c r="J269" s="76">
        <v>10</v>
      </c>
      <c r="K269" s="84" t="s">
        <v>685</v>
      </c>
      <c r="L269" s="84" t="s">
        <v>686</v>
      </c>
      <c r="M269" s="51">
        <v>1</v>
      </c>
    </row>
    <row r="270" spans="2:13" ht="14.4">
      <c r="B270" s="81">
        <v>199</v>
      </c>
      <c r="C270" s="65" t="s">
        <v>374</v>
      </c>
      <c r="D270" s="83" t="s">
        <v>373</v>
      </c>
      <c r="E270" s="48">
        <v>1</v>
      </c>
      <c r="F270" s="65" t="s">
        <v>999</v>
      </c>
      <c r="G270" s="49">
        <v>3.14</v>
      </c>
      <c r="H270" s="50">
        <f t="shared" ref="H270:H281" si="10">G270*0.93</f>
        <v>2.9202000000000004</v>
      </c>
      <c r="I270" s="62">
        <f t="shared" si="8"/>
        <v>1659.2045454545457</v>
      </c>
      <c r="J270" s="73">
        <v>3.73</v>
      </c>
      <c r="K270" s="87" t="s">
        <v>687</v>
      </c>
      <c r="L270" s="87" t="s">
        <v>688</v>
      </c>
      <c r="M270" s="51">
        <v>1</v>
      </c>
    </row>
    <row r="271" spans="2:13" ht="14.4">
      <c r="B271" s="81">
        <v>200</v>
      </c>
      <c r="C271" s="65" t="s">
        <v>375</v>
      </c>
      <c r="D271" s="83" t="s">
        <v>373</v>
      </c>
      <c r="E271" s="48">
        <v>1</v>
      </c>
      <c r="F271" s="65" t="s">
        <v>998</v>
      </c>
      <c r="G271" s="53">
        <v>0.54</v>
      </c>
      <c r="H271" s="50">
        <f t="shared" si="10"/>
        <v>0.50220000000000009</v>
      </c>
      <c r="I271" s="62">
        <f t="shared" si="8"/>
        <v>285.34090909090912</v>
      </c>
      <c r="J271" s="73">
        <v>1.5</v>
      </c>
      <c r="K271" s="84" t="s">
        <v>689</v>
      </c>
      <c r="L271" s="84" t="s">
        <v>690</v>
      </c>
      <c r="M271" s="51">
        <v>1</v>
      </c>
    </row>
    <row r="272" spans="2:13" ht="14.4">
      <c r="B272" s="81">
        <v>201</v>
      </c>
      <c r="C272" s="83" t="s">
        <v>105</v>
      </c>
      <c r="D272" s="83" t="s">
        <v>373</v>
      </c>
      <c r="E272" s="48">
        <v>1</v>
      </c>
      <c r="F272" s="48" t="s">
        <v>996</v>
      </c>
      <c r="G272" s="49">
        <v>5.89</v>
      </c>
      <c r="H272" s="50">
        <f t="shared" si="10"/>
        <v>5.4776999999999996</v>
      </c>
      <c r="I272" s="62">
        <f t="shared" si="8"/>
        <v>3112.3295454545455</v>
      </c>
      <c r="J272" s="73">
        <v>29.88</v>
      </c>
      <c r="K272" s="84" t="s">
        <v>691</v>
      </c>
      <c r="L272" s="84" t="s">
        <v>692</v>
      </c>
      <c r="M272" s="51">
        <v>1</v>
      </c>
    </row>
    <row r="273" spans="2:13" ht="14.4">
      <c r="B273" s="81">
        <v>202</v>
      </c>
      <c r="C273" s="83" t="s">
        <v>105</v>
      </c>
      <c r="D273" s="83" t="s">
        <v>373</v>
      </c>
      <c r="E273" s="48">
        <v>1</v>
      </c>
      <c r="F273" s="48" t="s">
        <v>996</v>
      </c>
      <c r="G273" s="49">
        <v>5.89</v>
      </c>
      <c r="H273" s="50">
        <f t="shared" si="10"/>
        <v>5.4776999999999996</v>
      </c>
      <c r="I273" s="62">
        <f t="shared" si="8"/>
        <v>3112.3295454545455</v>
      </c>
      <c r="J273" s="73">
        <v>29.88</v>
      </c>
      <c r="K273" s="84" t="s">
        <v>693</v>
      </c>
      <c r="L273" s="84" t="s">
        <v>694</v>
      </c>
      <c r="M273" s="51">
        <v>1</v>
      </c>
    </row>
    <row r="274" spans="2:13" ht="14.4">
      <c r="B274" s="81">
        <v>203</v>
      </c>
      <c r="C274" s="65" t="s">
        <v>374</v>
      </c>
      <c r="D274" s="83" t="s">
        <v>373</v>
      </c>
      <c r="E274" s="48">
        <v>1</v>
      </c>
      <c r="F274" s="65" t="s">
        <v>999</v>
      </c>
      <c r="G274" s="49">
        <v>3.14</v>
      </c>
      <c r="H274" s="50">
        <f t="shared" si="10"/>
        <v>2.9202000000000004</v>
      </c>
      <c r="I274" s="62">
        <f t="shared" si="8"/>
        <v>1659.2045454545457</v>
      </c>
      <c r="J274" s="73">
        <v>3.73</v>
      </c>
      <c r="K274" s="87" t="s">
        <v>695</v>
      </c>
      <c r="L274" s="87" t="s">
        <v>696</v>
      </c>
      <c r="M274" s="51">
        <v>1</v>
      </c>
    </row>
    <row r="275" spans="2:13" ht="14.4">
      <c r="B275" s="81">
        <v>204</v>
      </c>
      <c r="C275" s="65" t="s">
        <v>374</v>
      </c>
      <c r="D275" s="83" t="s">
        <v>373</v>
      </c>
      <c r="E275" s="48">
        <v>1</v>
      </c>
      <c r="F275" s="65" t="s">
        <v>999</v>
      </c>
      <c r="G275" s="49">
        <v>3.14</v>
      </c>
      <c r="H275" s="50">
        <f t="shared" si="10"/>
        <v>2.9202000000000004</v>
      </c>
      <c r="I275" s="62">
        <f t="shared" si="8"/>
        <v>1659.2045454545457</v>
      </c>
      <c r="J275" s="73">
        <v>3.73</v>
      </c>
      <c r="K275" s="87" t="s">
        <v>697</v>
      </c>
      <c r="L275" s="87" t="s">
        <v>698</v>
      </c>
      <c r="M275" s="51">
        <v>1</v>
      </c>
    </row>
    <row r="276" spans="2:13" ht="14.4">
      <c r="B276" s="81">
        <v>205</v>
      </c>
      <c r="C276" s="65" t="s">
        <v>374</v>
      </c>
      <c r="D276" s="83" t="s">
        <v>373</v>
      </c>
      <c r="E276" s="48">
        <v>1</v>
      </c>
      <c r="F276" s="65" t="s">
        <v>999</v>
      </c>
      <c r="G276" s="49">
        <v>3.14</v>
      </c>
      <c r="H276" s="50">
        <f t="shared" si="10"/>
        <v>2.9202000000000004</v>
      </c>
      <c r="I276" s="62">
        <f t="shared" si="8"/>
        <v>1659.2045454545457</v>
      </c>
      <c r="J276" s="73">
        <v>3.73</v>
      </c>
      <c r="K276" s="87" t="s">
        <v>699</v>
      </c>
      <c r="L276" s="87" t="s">
        <v>700</v>
      </c>
      <c r="M276" s="51">
        <v>1</v>
      </c>
    </row>
    <row r="277" spans="2:13" ht="14.4">
      <c r="B277" s="81">
        <v>206</v>
      </c>
      <c r="C277" s="83" t="s">
        <v>105</v>
      </c>
      <c r="D277" s="83" t="s">
        <v>373</v>
      </c>
      <c r="E277" s="48">
        <v>1</v>
      </c>
      <c r="F277" s="48" t="s">
        <v>996</v>
      </c>
      <c r="G277" s="49">
        <v>5.89</v>
      </c>
      <c r="H277" s="50">
        <f t="shared" si="10"/>
        <v>5.4776999999999996</v>
      </c>
      <c r="I277" s="62">
        <f t="shared" si="8"/>
        <v>3112.3295454545455</v>
      </c>
      <c r="J277" s="73">
        <v>29.88</v>
      </c>
      <c r="K277" s="84" t="s">
        <v>701</v>
      </c>
      <c r="L277" s="84" t="s">
        <v>702</v>
      </c>
      <c r="M277" s="51">
        <v>1</v>
      </c>
    </row>
    <row r="278" spans="2:13" ht="14.4">
      <c r="B278" s="81">
        <v>207</v>
      </c>
      <c r="C278" s="83" t="s">
        <v>105</v>
      </c>
      <c r="D278" s="83" t="s">
        <v>373</v>
      </c>
      <c r="E278" s="48">
        <v>1</v>
      </c>
      <c r="F278" s="48" t="s">
        <v>996</v>
      </c>
      <c r="G278" s="49">
        <v>5.89</v>
      </c>
      <c r="H278" s="50">
        <f t="shared" si="10"/>
        <v>5.4776999999999996</v>
      </c>
      <c r="I278" s="62">
        <f t="shared" si="8"/>
        <v>3112.3295454545455</v>
      </c>
      <c r="J278" s="73">
        <v>29.88</v>
      </c>
      <c r="K278" s="84" t="s">
        <v>703</v>
      </c>
      <c r="L278" s="84" t="s">
        <v>704</v>
      </c>
      <c r="M278" s="51">
        <v>1</v>
      </c>
    </row>
    <row r="279" spans="2:13" ht="15.6">
      <c r="B279" s="81">
        <v>208</v>
      </c>
      <c r="C279" s="65" t="s">
        <v>375</v>
      </c>
      <c r="D279" s="83" t="s">
        <v>373</v>
      </c>
      <c r="E279" s="48">
        <v>1</v>
      </c>
      <c r="F279" s="79" t="s">
        <v>998</v>
      </c>
      <c r="G279" s="57">
        <v>0.54</v>
      </c>
      <c r="H279" s="50">
        <f t="shared" si="10"/>
        <v>0.50220000000000009</v>
      </c>
      <c r="I279" s="62">
        <f t="shared" si="8"/>
        <v>285.34090909090912</v>
      </c>
      <c r="J279" s="73">
        <v>1.5</v>
      </c>
      <c r="K279" s="84" t="s">
        <v>705</v>
      </c>
      <c r="L279" s="84" t="s">
        <v>690</v>
      </c>
      <c r="M279" s="51">
        <v>1</v>
      </c>
    </row>
    <row r="280" spans="2:13" ht="15.6">
      <c r="B280" s="81">
        <v>209</v>
      </c>
      <c r="C280" s="65" t="s">
        <v>376</v>
      </c>
      <c r="D280" s="83" t="s">
        <v>373</v>
      </c>
      <c r="E280" s="48">
        <v>1</v>
      </c>
      <c r="F280" s="79" t="s">
        <v>998</v>
      </c>
      <c r="G280" s="57">
        <v>0.54</v>
      </c>
      <c r="H280" s="50">
        <f t="shared" si="10"/>
        <v>0.50220000000000009</v>
      </c>
      <c r="I280" s="62">
        <f t="shared" si="8"/>
        <v>285.34090909090912</v>
      </c>
      <c r="J280" s="73">
        <v>1.5</v>
      </c>
      <c r="K280" s="84" t="s">
        <v>706</v>
      </c>
      <c r="L280" s="84" t="s">
        <v>707</v>
      </c>
      <c r="M280" s="51">
        <v>1</v>
      </c>
    </row>
    <row r="281" spans="2:13" ht="15.6">
      <c r="B281" s="81">
        <v>210</v>
      </c>
      <c r="C281" s="65" t="s">
        <v>377</v>
      </c>
      <c r="D281" s="83" t="s">
        <v>373</v>
      </c>
      <c r="E281" s="48">
        <v>1</v>
      </c>
      <c r="F281" s="79" t="s">
        <v>998</v>
      </c>
      <c r="G281" s="57">
        <v>0.54</v>
      </c>
      <c r="H281" s="50">
        <f t="shared" si="10"/>
        <v>0.50220000000000009</v>
      </c>
      <c r="I281" s="62">
        <f t="shared" si="8"/>
        <v>285.34090909090912</v>
      </c>
      <c r="J281" s="73">
        <v>1.5</v>
      </c>
      <c r="K281" s="84" t="s">
        <v>708</v>
      </c>
      <c r="L281" s="84" t="s">
        <v>707</v>
      </c>
      <c r="M281" s="51">
        <v>1</v>
      </c>
    </row>
    <row r="282" spans="2:13" ht="14.4">
      <c r="B282" s="81">
        <v>211</v>
      </c>
      <c r="C282" s="64" t="s">
        <v>107</v>
      </c>
      <c r="D282" s="83" t="s">
        <v>373</v>
      </c>
      <c r="E282" s="48">
        <v>1</v>
      </c>
      <c r="F282" s="64" t="s">
        <v>107</v>
      </c>
      <c r="G282" s="57">
        <v>9.4E-2</v>
      </c>
      <c r="H282" s="50">
        <f t="shared" si="7"/>
        <v>1.41E-2</v>
      </c>
      <c r="I282" s="62">
        <f t="shared" si="8"/>
        <v>8.0113636363636367</v>
      </c>
      <c r="J282" s="77" t="s">
        <v>90</v>
      </c>
      <c r="K282" s="84" t="s">
        <v>709</v>
      </c>
      <c r="L282" s="84" t="s">
        <v>710</v>
      </c>
      <c r="M282" s="51">
        <v>1</v>
      </c>
    </row>
    <row r="283" spans="2:13" ht="14.4">
      <c r="B283" s="81">
        <v>212</v>
      </c>
      <c r="C283" s="64" t="s">
        <v>108</v>
      </c>
      <c r="D283" s="83" t="s">
        <v>373</v>
      </c>
      <c r="E283" s="48">
        <v>1</v>
      </c>
      <c r="F283" s="64" t="s">
        <v>108</v>
      </c>
      <c r="G283" s="57">
        <v>0.36599999999999999</v>
      </c>
      <c r="H283" s="50">
        <f t="shared" si="7"/>
        <v>5.4899999999999997E-2</v>
      </c>
      <c r="I283" s="62">
        <f t="shared" si="8"/>
        <v>31.193181818181817</v>
      </c>
      <c r="J283" s="77" t="s">
        <v>90</v>
      </c>
      <c r="K283" s="84" t="s">
        <v>711</v>
      </c>
      <c r="L283" s="84" t="s">
        <v>712</v>
      </c>
      <c r="M283" s="51">
        <v>1</v>
      </c>
    </row>
    <row r="284" spans="2:13" ht="14.4">
      <c r="B284" s="81">
        <v>213</v>
      </c>
      <c r="C284" s="64" t="s">
        <v>1008</v>
      </c>
      <c r="D284" s="83" t="s">
        <v>373</v>
      </c>
      <c r="E284" s="48">
        <v>1</v>
      </c>
      <c r="F284" s="64" t="s">
        <v>109</v>
      </c>
      <c r="G284" s="57">
        <v>0.32300000000000001</v>
      </c>
      <c r="H284" s="50">
        <f t="shared" si="7"/>
        <v>4.845E-2</v>
      </c>
      <c r="I284" s="62">
        <f t="shared" si="8"/>
        <v>27.52840909090909</v>
      </c>
      <c r="J284" s="77" t="s">
        <v>90</v>
      </c>
      <c r="K284" s="84" t="s">
        <v>713</v>
      </c>
      <c r="L284" s="84" t="s">
        <v>714</v>
      </c>
      <c r="M284" s="51">
        <v>1</v>
      </c>
    </row>
    <row r="285" spans="2:13" ht="14.4">
      <c r="B285" s="81">
        <v>214</v>
      </c>
      <c r="C285" s="64" t="s">
        <v>1008</v>
      </c>
      <c r="D285" s="83" t="s">
        <v>373</v>
      </c>
      <c r="E285" s="48">
        <v>1</v>
      </c>
      <c r="F285" s="64" t="s">
        <v>110</v>
      </c>
      <c r="G285" s="57">
        <v>0.215</v>
      </c>
      <c r="H285" s="50">
        <f t="shared" si="7"/>
        <v>3.2250000000000001E-2</v>
      </c>
      <c r="I285" s="62">
        <f t="shared" si="8"/>
        <v>18.323863636363637</v>
      </c>
      <c r="J285" s="77" t="s">
        <v>90</v>
      </c>
      <c r="K285" s="84" t="s">
        <v>715</v>
      </c>
      <c r="L285" s="84" t="s">
        <v>647</v>
      </c>
      <c r="M285" s="51">
        <v>1</v>
      </c>
    </row>
    <row r="286" spans="2:13" ht="14.4">
      <c r="B286" s="81">
        <v>215</v>
      </c>
      <c r="C286" s="64" t="s">
        <v>1008</v>
      </c>
      <c r="D286" s="83" t="s">
        <v>373</v>
      </c>
      <c r="E286" s="48">
        <v>1</v>
      </c>
      <c r="F286" s="64" t="s">
        <v>111</v>
      </c>
      <c r="G286" s="57">
        <v>0.17199999999999999</v>
      </c>
      <c r="H286" s="50">
        <f t="shared" si="7"/>
        <v>2.5799999999999997E-2</v>
      </c>
      <c r="I286" s="62">
        <f t="shared" si="8"/>
        <v>14.659090909090907</v>
      </c>
      <c r="J286" s="77" t="s">
        <v>90</v>
      </c>
      <c r="K286" s="84" t="s">
        <v>716</v>
      </c>
      <c r="L286" s="84" t="s">
        <v>717</v>
      </c>
      <c r="M286" s="51">
        <v>1</v>
      </c>
    </row>
    <row r="287" spans="2:13" ht="14.4">
      <c r="B287" s="81">
        <v>216</v>
      </c>
      <c r="C287" s="64" t="s">
        <v>1008</v>
      </c>
      <c r="D287" s="83" t="s">
        <v>373</v>
      </c>
      <c r="E287" s="48">
        <v>1</v>
      </c>
      <c r="F287" s="64" t="s">
        <v>112</v>
      </c>
      <c r="G287" s="57">
        <v>0.25900000000000001</v>
      </c>
      <c r="H287" s="50">
        <f t="shared" si="7"/>
        <v>3.8850000000000003E-2</v>
      </c>
      <c r="I287" s="62">
        <f t="shared" si="8"/>
        <v>22.07386363636364</v>
      </c>
      <c r="J287" s="77" t="s">
        <v>90</v>
      </c>
      <c r="K287" s="84" t="s">
        <v>718</v>
      </c>
      <c r="L287" s="84" t="s">
        <v>604</v>
      </c>
      <c r="M287" s="51">
        <v>1</v>
      </c>
    </row>
    <row r="288" spans="2:13" ht="14.4">
      <c r="B288" s="81">
        <v>217</v>
      </c>
      <c r="C288" s="64" t="s">
        <v>1008</v>
      </c>
      <c r="D288" s="83" t="s">
        <v>373</v>
      </c>
      <c r="E288" s="48">
        <v>1</v>
      </c>
      <c r="F288" s="64" t="s">
        <v>112</v>
      </c>
      <c r="G288" s="57">
        <v>0.25900000000000001</v>
      </c>
      <c r="H288" s="50">
        <f t="shared" si="7"/>
        <v>3.8850000000000003E-2</v>
      </c>
      <c r="I288" s="62">
        <f t="shared" si="8"/>
        <v>22.07386363636364</v>
      </c>
      <c r="J288" s="77" t="s">
        <v>90</v>
      </c>
      <c r="K288" s="84" t="s">
        <v>719</v>
      </c>
      <c r="L288" s="84" t="s">
        <v>720</v>
      </c>
      <c r="M288" s="51">
        <v>1</v>
      </c>
    </row>
    <row r="289" spans="2:13" ht="14.4">
      <c r="B289" s="81">
        <v>218</v>
      </c>
      <c r="C289" s="64" t="s">
        <v>1008</v>
      </c>
      <c r="D289" s="83" t="s">
        <v>373</v>
      </c>
      <c r="E289" s="48">
        <v>1</v>
      </c>
      <c r="F289" s="64" t="s">
        <v>112</v>
      </c>
      <c r="G289" s="57">
        <v>0.25900000000000001</v>
      </c>
      <c r="H289" s="50">
        <f t="shared" si="7"/>
        <v>3.8850000000000003E-2</v>
      </c>
      <c r="I289" s="62">
        <f t="shared" si="8"/>
        <v>22.07386363636364</v>
      </c>
      <c r="J289" s="77" t="s">
        <v>90</v>
      </c>
      <c r="K289" s="84" t="s">
        <v>721</v>
      </c>
      <c r="L289" s="84" t="s">
        <v>722</v>
      </c>
      <c r="M289" s="51">
        <v>1</v>
      </c>
    </row>
    <row r="290" spans="2:13" ht="14.4">
      <c r="B290" s="81">
        <v>219</v>
      </c>
      <c r="C290" s="64" t="s">
        <v>1008</v>
      </c>
      <c r="D290" s="83" t="s">
        <v>373</v>
      </c>
      <c r="E290" s="48">
        <v>1</v>
      </c>
      <c r="F290" s="64" t="s">
        <v>113</v>
      </c>
      <c r="G290" s="57">
        <v>0.28000000000000003</v>
      </c>
      <c r="H290" s="50">
        <f t="shared" si="7"/>
        <v>4.2000000000000003E-2</v>
      </c>
      <c r="I290" s="62">
        <f t="shared" si="8"/>
        <v>23.863636363636363</v>
      </c>
      <c r="J290" s="77" t="s">
        <v>90</v>
      </c>
      <c r="K290" s="84" t="s">
        <v>723</v>
      </c>
      <c r="L290" s="84" t="s">
        <v>724</v>
      </c>
      <c r="M290" s="51">
        <v>1</v>
      </c>
    </row>
    <row r="291" spans="2:13" ht="14.4">
      <c r="B291" s="81">
        <v>220</v>
      </c>
      <c r="C291" s="64" t="s">
        <v>1008</v>
      </c>
      <c r="D291" s="83" t="s">
        <v>373</v>
      </c>
      <c r="E291" s="48">
        <v>1</v>
      </c>
      <c r="F291" s="64" t="s">
        <v>112</v>
      </c>
      <c r="G291" s="57">
        <v>0.25900000000000001</v>
      </c>
      <c r="H291" s="50">
        <f t="shared" ref="H291:H354" si="11">G291*0.15</f>
        <v>3.8850000000000003E-2</v>
      </c>
      <c r="I291" s="62">
        <f t="shared" si="8"/>
        <v>22.07386363636364</v>
      </c>
      <c r="J291" s="77" t="s">
        <v>90</v>
      </c>
      <c r="K291" s="84" t="s">
        <v>725</v>
      </c>
      <c r="L291" s="84" t="s">
        <v>726</v>
      </c>
      <c r="M291" s="51">
        <v>1</v>
      </c>
    </row>
    <row r="292" spans="2:13" ht="14.4">
      <c r="B292" s="81">
        <v>221</v>
      </c>
      <c r="C292" s="64" t="s">
        <v>1008</v>
      </c>
      <c r="D292" s="83" t="s">
        <v>373</v>
      </c>
      <c r="E292" s="48">
        <v>1</v>
      </c>
      <c r="F292" s="64" t="s">
        <v>112</v>
      </c>
      <c r="G292" s="57">
        <v>0.25900000000000001</v>
      </c>
      <c r="H292" s="50">
        <f t="shared" si="11"/>
        <v>3.8850000000000003E-2</v>
      </c>
      <c r="I292" s="62">
        <f t="shared" si="8"/>
        <v>22.07386363636364</v>
      </c>
      <c r="J292" s="77" t="s">
        <v>90</v>
      </c>
      <c r="K292" s="84" t="s">
        <v>727</v>
      </c>
      <c r="L292" s="84" t="s">
        <v>728</v>
      </c>
      <c r="M292" s="51">
        <v>1</v>
      </c>
    </row>
    <row r="293" spans="2:13" ht="14.4">
      <c r="B293" s="81">
        <v>222</v>
      </c>
      <c r="C293" s="64" t="s">
        <v>1008</v>
      </c>
      <c r="D293" s="83" t="s">
        <v>373</v>
      </c>
      <c r="E293" s="48">
        <v>1</v>
      </c>
      <c r="F293" s="64" t="s">
        <v>109</v>
      </c>
      <c r="G293" s="57">
        <v>0.32300000000000001</v>
      </c>
      <c r="H293" s="50">
        <f t="shared" si="11"/>
        <v>4.845E-2</v>
      </c>
      <c r="I293" s="62">
        <f t="shared" si="8"/>
        <v>27.52840909090909</v>
      </c>
      <c r="J293" s="77" t="s">
        <v>90</v>
      </c>
      <c r="K293" s="84" t="s">
        <v>729</v>
      </c>
      <c r="L293" s="84" t="s">
        <v>640</v>
      </c>
      <c r="M293" s="51">
        <v>1</v>
      </c>
    </row>
    <row r="294" spans="2:13" ht="14.4">
      <c r="B294" s="81">
        <v>223</v>
      </c>
      <c r="C294" s="64" t="s">
        <v>1008</v>
      </c>
      <c r="D294" s="83" t="s">
        <v>373</v>
      </c>
      <c r="E294" s="48">
        <v>1</v>
      </c>
      <c r="F294" s="64" t="s">
        <v>114</v>
      </c>
      <c r="G294" s="57">
        <v>0.151</v>
      </c>
      <c r="H294" s="50">
        <f t="shared" si="11"/>
        <v>2.265E-2</v>
      </c>
      <c r="I294" s="62">
        <f t="shared" si="8"/>
        <v>12.869318181818182</v>
      </c>
      <c r="J294" s="77" t="s">
        <v>90</v>
      </c>
      <c r="K294" s="84" t="s">
        <v>730</v>
      </c>
      <c r="L294" s="84" t="s">
        <v>731</v>
      </c>
      <c r="M294" s="51">
        <v>1</v>
      </c>
    </row>
    <row r="295" spans="2:13" ht="14.4">
      <c r="B295" s="81">
        <v>224</v>
      </c>
      <c r="C295" s="64" t="s">
        <v>1010</v>
      </c>
      <c r="D295" s="83" t="s">
        <v>373</v>
      </c>
      <c r="E295" s="48">
        <v>1</v>
      </c>
      <c r="F295" s="64" t="s">
        <v>115</v>
      </c>
      <c r="G295" s="57">
        <v>0.47399999999999998</v>
      </c>
      <c r="H295" s="50">
        <f t="shared" si="11"/>
        <v>7.1099999999999997E-2</v>
      </c>
      <c r="I295" s="62">
        <f t="shared" si="8"/>
        <v>40.397727272727273</v>
      </c>
      <c r="J295" s="77" t="s">
        <v>90</v>
      </c>
      <c r="K295" s="84" t="s">
        <v>732</v>
      </c>
      <c r="L295" s="84" t="s">
        <v>733</v>
      </c>
      <c r="M295" s="51">
        <v>1</v>
      </c>
    </row>
    <row r="296" spans="2:13" ht="14.4">
      <c r="B296" s="81">
        <v>225</v>
      </c>
      <c r="C296" s="64" t="s">
        <v>1010</v>
      </c>
      <c r="D296" s="83" t="s">
        <v>373</v>
      </c>
      <c r="E296" s="48">
        <v>1</v>
      </c>
      <c r="F296" s="64" t="s">
        <v>116</v>
      </c>
      <c r="G296" s="57">
        <v>0.38800000000000001</v>
      </c>
      <c r="H296" s="50">
        <f t="shared" si="11"/>
        <v>5.8200000000000002E-2</v>
      </c>
      <c r="I296" s="62">
        <f t="shared" si="8"/>
        <v>33.06818181818182</v>
      </c>
      <c r="J296" s="77" t="s">
        <v>90</v>
      </c>
      <c r="K296" s="84" t="s">
        <v>734</v>
      </c>
      <c r="L296" s="84" t="s">
        <v>640</v>
      </c>
      <c r="M296" s="51">
        <v>1</v>
      </c>
    </row>
    <row r="297" spans="2:13" ht="14.4">
      <c r="B297" s="81">
        <v>226</v>
      </c>
      <c r="C297" s="64" t="s">
        <v>1008</v>
      </c>
      <c r="D297" s="83" t="s">
        <v>373</v>
      </c>
      <c r="E297" s="48">
        <v>1</v>
      </c>
      <c r="F297" s="64" t="s">
        <v>109</v>
      </c>
      <c r="G297" s="57">
        <v>0.32300000000000001</v>
      </c>
      <c r="H297" s="50">
        <f t="shared" si="11"/>
        <v>4.845E-2</v>
      </c>
      <c r="I297" s="62">
        <f t="shared" si="8"/>
        <v>27.52840909090909</v>
      </c>
      <c r="J297" s="77" t="s">
        <v>90</v>
      </c>
      <c r="K297" s="84" t="s">
        <v>735</v>
      </c>
      <c r="L297" s="84" t="s">
        <v>736</v>
      </c>
      <c r="M297" s="51">
        <v>1</v>
      </c>
    </row>
    <row r="298" spans="2:13" ht="14.4">
      <c r="B298" s="81">
        <v>227</v>
      </c>
      <c r="C298" s="64" t="s">
        <v>1010</v>
      </c>
      <c r="D298" s="83" t="s">
        <v>373</v>
      </c>
      <c r="E298" s="48">
        <v>1</v>
      </c>
      <c r="F298" s="64" t="s">
        <v>117</v>
      </c>
      <c r="G298" s="57">
        <v>0.43099999999999999</v>
      </c>
      <c r="H298" s="50">
        <f t="shared" si="11"/>
        <v>6.4649999999999999E-2</v>
      </c>
      <c r="I298" s="62">
        <f t="shared" si="8"/>
        <v>36.732954545454547</v>
      </c>
      <c r="J298" s="77" t="s">
        <v>90</v>
      </c>
      <c r="K298" s="84" t="s">
        <v>737</v>
      </c>
      <c r="L298" s="84" t="s">
        <v>738</v>
      </c>
      <c r="M298" s="51">
        <v>1</v>
      </c>
    </row>
    <row r="299" spans="2:13" ht="14.4">
      <c r="B299" s="81">
        <v>228</v>
      </c>
      <c r="C299" s="64" t="s">
        <v>1008</v>
      </c>
      <c r="D299" s="83" t="s">
        <v>373</v>
      </c>
      <c r="E299" s="48">
        <v>1</v>
      </c>
      <c r="F299" s="64" t="s">
        <v>109</v>
      </c>
      <c r="G299" s="57">
        <v>0.32300000000000001</v>
      </c>
      <c r="H299" s="50">
        <f t="shared" si="11"/>
        <v>4.845E-2</v>
      </c>
      <c r="I299" s="62">
        <f t="shared" si="8"/>
        <v>27.52840909090909</v>
      </c>
      <c r="J299" s="77" t="s">
        <v>90</v>
      </c>
      <c r="K299" s="84" t="s">
        <v>739</v>
      </c>
      <c r="L299" s="84" t="s">
        <v>740</v>
      </c>
      <c r="M299" s="51">
        <v>1</v>
      </c>
    </row>
    <row r="300" spans="2:13" ht="14.4">
      <c r="B300" s="81">
        <v>229</v>
      </c>
      <c r="C300" s="64" t="s">
        <v>1008</v>
      </c>
      <c r="D300" s="83" t="s">
        <v>373</v>
      </c>
      <c r="E300" s="48">
        <v>1</v>
      </c>
      <c r="F300" s="64" t="s">
        <v>109</v>
      </c>
      <c r="G300" s="57">
        <v>0.32300000000000001</v>
      </c>
      <c r="H300" s="50">
        <f t="shared" si="11"/>
        <v>4.845E-2</v>
      </c>
      <c r="I300" s="62">
        <f t="shared" si="8"/>
        <v>27.52840909090909</v>
      </c>
      <c r="J300" s="77" t="s">
        <v>90</v>
      </c>
      <c r="K300" s="84" t="s">
        <v>741</v>
      </c>
      <c r="L300" s="84" t="s">
        <v>728</v>
      </c>
      <c r="M300" s="51">
        <v>1</v>
      </c>
    </row>
    <row r="301" spans="2:13" ht="14.4">
      <c r="B301" s="81">
        <v>230</v>
      </c>
      <c r="C301" s="64" t="s">
        <v>1010</v>
      </c>
      <c r="D301" s="83" t="s">
        <v>373</v>
      </c>
      <c r="E301" s="48">
        <v>1</v>
      </c>
      <c r="F301" s="64" t="s">
        <v>117</v>
      </c>
      <c r="G301" s="57">
        <v>0.43099999999999999</v>
      </c>
      <c r="H301" s="50">
        <f t="shared" si="11"/>
        <v>6.4649999999999999E-2</v>
      </c>
      <c r="I301" s="62">
        <f t="shared" si="8"/>
        <v>36.732954545454547</v>
      </c>
      <c r="J301" s="77" t="s">
        <v>90</v>
      </c>
      <c r="K301" s="84" t="s">
        <v>742</v>
      </c>
      <c r="L301" s="84" t="s">
        <v>743</v>
      </c>
      <c r="M301" s="51">
        <v>1</v>
      </c>
    </row>
    <row r="302" spans="2:13" ht="14.4">
      <c r="B302" s="81">
        <v>231</v>
      </c>
      <c r="C302" s="64" t="s">
        <v>1008</v>
      </c>
      <c r="D302" s="83" t="s">
        <v>373</v>
      </c>
      <c r="E302" s="48">
        <v>1</v>
      </c>
      <c r="F302" s="64" t="s">
        <v>110</v>
      </c>
      <c r="G302" s="57">
        <v>0.215</v>
      </c>
      <c r="H302" s="50">
        <f t="shared" si="11"/>
        <v>3.2250000000000001E-2</v>
      </c>
      <c r="I302" s="62">
        <f t="shared" si="8"/>
        <v>18.323863636363637</v>
      </c>
      <c r="J302" s="77" t="s">
        <v>90</v>
      </c>
      <c r="K302" s="84" t="s">
        <v>744</v>
      </c>
      <c r="L302" s="84" t="s">
        <v>717</v>
      </c>
      <c r="M302" s="51">
        <v>1</v>
      </c>
    </row>
    <row r="303" spans="2:13" ht="14.4">
      <c r="B303" s="81">
        <v>232</v>
      </c>
      <c r="C303" s="64" t="s">
        <v>1008</v>
      </c>
      <c r="D303" s="83" t="s">
        <v>373</v>
      </c>
      <c r="E303" s="48">
        <v>1</v>
      </c>
      <c r="F303" s="64" t="s">
        <v>110</v>
      </c>
      <c r="G303" s="57">
        <v>0.215</v>
      </c>
      <c r="H303" s="50">
        <f t="shared" si="11"/>
        <v>3.2250000000000001E-2</v>
      </c>
      <c r="I303" s="62">
        <f t="shared" si="8"/>
        <v>18.323863636363637</v>
      </c>
      <c r="J303" s="77" t="s">
        <v>90</v>
      </c>
      <c r="K303" s="84" t="s">
        <v>745</v>
      </c>
      <c r="L303" s="84" t="s">
        <v>746</v>
      </c>
      <c r="M303" s="51">
        <v>1</v>
      </c>
    </row>
    <row r="304" spans="2:13" ht="14.4">
      <c r="B304" s="81">
        <v>233</v>
      </c>
      <c r="C304" s="64" t="s">
        <v>1008</v>
      </c>
      <c r="D304" s="83" t="s">
        <v>373</v>
      </c>
      <c r="E304" s="48">
        <v>1</v>
      </c>
      <c r="F304" s="64" t="s">
        <v>112</v>
      </c>
      <c r="G304" s="57">
        <v>0.25900000000000001</v>
      </c>
      <c r="H304" s="50">
        <f t="shared" si="11"/>
        <v>3.8850000000000003E-2</v>
      </c>
      <c r="I304" s="62">
        <f t="shared" si="8"/>
        <v>22.07386363636364</v>
      </c>
      <c r="J304" s="77" t="s">
        <v>90</v>
      </c>
      <c r="K304" s="84" t="s">
        <v>747</v>
      </c>
      <c r="L304" s="84" t="s">
        <v>638</v>
      </c>
      <c r="M304" s="51">
        <v>1</v>
      </c>
    </row>
    <row r="305" spans="2:13" ht="14.4">
      <c r="B305" s="81">
        <v>234</v>
      </c>
      <c r="C305" s="64" t="s">
        <v>1008</v>
      </c>
      <c r="D305" s="83" t="s">
        <v>373</v>
      </c>
      <c r="E305" s="48">
        <v>1</v>
      </c>
      <c r="F305" s="64" t="s">
        <v>112</v>
      </c>
      <c r="G305" s="57">
        <v>0.25900000000000001</v>
      </c>
      <c r="H305" s="50">
        <f t="shared" si="11"/>
        <v>3.8850000000000003E-2</v>
      </c>
      <c r="I305" s="62">
        <f t="shared" si="8"/>
        <v>22.07386363636364</v>
      </c>
      <c r="J305" s="77" t="s">
        <v>90</v>
      </c>
      <c r="K305" s="84" t="s">
        <v>748</v>
      </c>
      <c r="L305" s="84" t="s">
        <v>749</v>
      </c>
      <c r="M305" s="51">
        <v>1</v>
      </c>
    </row>
    <row r="306" spans="2:13" ht="14.4">
      <c r="B306" s="81">
        <v>235</v>
      </c>
      <c r="C306" s="64" t="s">
        <v>1008</v>
      </c>
      <c r="D306" s="83" t="s">
        <v>373</v>
      </c>
      <c r="E306" s="48">
        <v>1</v>
      </c>
      <c r="F306" s="64" t="s">
        <v>112</v>
      </c>
      <c r="G306" s="57">
        <v>0.25900000000000001</v>
      </c>
      <c r="H306" s="50">
        <f t="shared" si="11"/>
        <v>3.8850000000000003E-2</v>
      </c>
      <c r="I306" s="62">
        <f t="shared" si="8"/>
        <v>22.07386363636364</v>
      </c>
      <c r="J306" s="77" t="s">
        <v>90</v>
      </c>
      <c r="K306" s="84" t="s">
        <v>750</v>
      </c>
      <c r="L306" s="84" t="s">
        <v>636</v>
      </c>
      <c r="M306" s="51">
        <v>1</v>
      </c>
    </row>
    <row r="307" spans="2:13" ht="14.4">
      <c r="B307" s="81">
        <v>236</v>
      </c>
      <c r="C307" s="64" t="s">
        <v>1008</v>
      </c>
      <c r="D307" s="83" t="s">
        <v>373</v>
      </c>
      <c r="E307" s="48">
        <v>1</v>
      </c>
      <c r="F307" s="64" t="s">
        <v>112</v>
      </c>
      <c r="G307" s="57">
        <v>0.25900000000000001</v>
      </c>
      <c r="H307" s="50">
        <f t="shared" si="11"/>
        <v>3.8850000000000003E-2</v>
      </c>
      <c r="I307" s="62">
        <f t="shared" si="8"/>
        <v>22.07386363636364</v>
      </c>
      <c r="J307" s="77" t="s">
        <v>90</v>
      </c>
      <c r="K307" s="84" t="s">
        <v>751</v>
      </c>
      <c r="L307" s="84" t="s">
        <v>752</v>
      </c>
      <c r="M307" s="51">
        <v>1</v>
      </c>
    </row>
    <row r="308" spans="2:13" ht="14.4">
      <c r="B308" s="81">
        <v>237</v>
      </c>
      <c r="C308" s="64" t="s">
        <v>1008</v>
      </c>
      <c r="D308" s="83" t="s">
        <v>373</v>
      </c>
      <c r="E308" s="48">
        <v>1</v>
      </c>
      <c r="F308" s="64" t="s">
        <v>109</v>
      </c>
      <c r="G308" s="57">
        <v>0.32300000000000001</v>
      </c>
      <c r="H308" s="50">
        <f t="shared" si="11"/>
        <v>4.845E-2</v>
      </c>
      <c r="I308" s="62">
        <f t="shared" si="8"/>
        <v>27.52840909090909</v>
      </c>
      <c r="J308" s="77" t="s">
        <v>90</v>
      </c>
      <c r="K308" s="84" t="s">
        <v>753</v>
      </c>
      <c r="L308" s="84" t="s">
        <v>754</v>
      </c>
      <c r="M308" s="51">
        <v>1</v>
      </c>
    </row>
    <row r="309" spans="2:13" ht="14.4">
      <c r="B309" s="81">
        <v>238</v>
      </c>
      <c r="C309" s="64" t="s">
        <v>1008</v>
      </c>
      <c r="D309" s="83" t="s">
        <v>373</v>
      </c>
      <c r="E309" s="48">
        <v>1</v>
      </c>
      <c r="F309" s="64" t="s">
        <v>109</v>
      </c>
      <c r="G309" s="57">
        <v>0.32300000000000001</v>
      </c>
      <c r="H309" s="50">
        <f t="shared" si="11"/>
        <v>4.845E-2</v>
      </c>
      <c r="I309" s="62">
        <f t="shared" si="8"/>
        <v>27.52840909090909</v>
      </c>
      <c r="J309" s="77" t="s">
        <v>90</v>
      </c>
      <c r="K309" s="84" t="s">
        <v>755</v>
      </c>
      <c r="L309" s="84" t="s">
        <v>756</v>
      </c>
      <c r="M309" s="51">
        <v>1</v>
      </c>
    </row>
    <row r="310" spans="2:13" ht="14.4">
      <c r="B310" s="81">
        <v>239</v>
      </c>
      <c r="C310" s="64" t="s">
        <v>1008</v>
      </c>
      <c r="D310" s="83" t="s">
        <v>373</v>
      </c>
      <c r="E310" s="48">
        <v>1</v>
      </c>
      <c r="F310" s="64" t="s">
        <v>106</v>
      </c>
      <c r="G310" s="57">
        <v>0.32300000000000001</v>
      </c>
      <c r="H310" s="50">
        <f t="shared" si="11"/>
        <v>4.845E-2</v>
      </c>
      <c r="I310" s="62">
        <f t="shared" si="8"/>
        <v>27.52840909090909</v>
      </c>
      <c r="J310" s="77" t="s">
        <v>90</v>
      </c>
      <c r="K310" s="84" t="s">
        <v>757</v>
      </c>
      <c r="L310" s="84" t="s">
        <v>758</v>
      </c>
      <c r="M310" s="51">
        <v>1</v>
      </c>
    </row>
    <row r="311" spans="2:13" ht="14.4">
      <c r="B311" s="81">
        <v>240</v>
      </c>
      <c r="C311" s="64" t="s">
        <v>118</v>
      </c>
      <c r="D311" s="83" t="s">
        <v>373</v>
      </c>
      <c r="E311" s="48">
        <v>1</v>
      </c>
      <c r="F311" s="64" t="s">
        <v>118</v>
      </c>
      <c r="G311" s="57">
        <v>0.12</v>
      </c>
      <c r="H311" s="50">
        <f t="shared" si="11"/>
        <v>1.7999999999999999E-2</v>
      </c>
      <c r="I311" s="62">
        <f t="shared" si="8"/>
        <v>10.227272727272727</v>
      </c>
      <c r="J311" s="77" t="s">
        <v>90</v>
      </c>
      <c r="K311" s="84" t="s">
        <v>759</v>
      </c>
      <c r="L311" s="84" t="s">
        <v>712</v>
      </c>
      <c r="M311" s="51">
        <v>1</v>
      </c>
    </row>
    <row r="312" spans="2:13" ht="14.4">
      <c r="B312" s="81">
        <v>241</v>
      </c>
      <c r="C312" s="64" t="s">
        <v>1008</v>
      </c>
      <c r="D312" s="83" t="s">
        <v>373</v>
      </c>
      <c r="E312" s="48">
        <v>1</v>
      </c>
      <c r="F312" s="64" t="s">
        <v>119</v>
      </c>
      <c r="G312" s="57">
        <v>0.06</v>
      </c>
      <c r="H312" s="50">
        <f t="shared" si="11"/>
        <v>8.9999999999999993E-3</v>
      </c>
      <c r="I312" s="62">
        <f t="shared" si="8"/>
        <v>5.1136363636363633</v>
      </c>
      <c r="J312" s="77" t="s">
        <v>90</v>
      </c>
      <c r="K312" s="84" t="s">
        <v>760</v>
      </c>
      <c r="L312" s="84" t="s">
        <v>489</v>
      </c>
      <c r="M312" s="51">
        <v>1</v>
      </c>
    </row>
    <row r="313" spans="2:13" ht="14.4">
      <c r="B313" s="81">
        <v>242</v>
      </c>
      <c r="C313" s="64" t="s">
        <v>1011</v>
      </c>
      <c r="D313" s="83" t="s">
        <v>373</v>
      </c>
      <c r="E313" s="48">
        <v>1</v>
      </c>
      <c r="F313" s="64" t="s">
        <v>120</v>
      </c>
      <c r="G313" s="57">
        <v>0.1</v>
      </c>
      <c r="H313" s="50">
        <f t="shared" si="11"/>
        <v>1.4999999999999999E-2</v>
      </c>
      <c r="I313" s="62">
        <f t="shared" si="8"/>
        <v>8.5227272727272734</v>
      </c>
      <c r="J313" s="77" t="s">
        <v>90</v>
      </c>
      <c r="K313" s="84" t="s">
        <v>761</v>
      </c>
      <c r="L313" s="84" t="s">
        <v>754</v>
      </c>
      <c r="M313" s="51">
        <v>1</v>
      </c>
    </row>
    <row r="314" spans="2:13" ht="14.4">
      <c r="B314" s="81">
        <v>243</v>
      </c>
      <c r="C314" s="64" t="s">
        <v>1008</v>
      </c>
      <c r="D314" s="83" t="s">
        <v>373</v>
      </c>
      <c r="E314" s="48">
        <v>1</v>
      </c>
      <c r="F314" s="64" t="s">
        <v>121</v>
      </c>
      <c r="G314" s="57">
        <v>0.02</v>
      </c>
      <c r="H314" s="50">
        <f t="shared" si="11"/>
        <v>3.0000000000000001E-3</v>
      </c>
      <c r="I314" s="62">
        <f t="shared" si="8"/>
        <v>1.7045454545454546</v>
      </c>
      <c r="J314" s="77" t="s">
        <v>90</v>
      </c>
      <c r="K314" s="84" t="s">
        <v>762</v>
      </c>
      <c r="L314" s="84" t="s">
        <v>763</v>
      </c>
      <c r="M314" s="51">
        <v>1</v>
      </c>
    </row>
    <row r="315" spans="2:13" ht="14.4">
      <c r="B315" s="81">
        <v>244</v>
      </c>
      <c r="C315" s="64" t="s">
        <v>1008</v>
      </c>
      <c r="D315" s="83" t="s">
        <v>373</v>
      </c>
      <c r="E315" s="48">
        <v>1</v>
      </c>
      <c r="F315" s="64" t="s">
        <v>122</v>
      </c>
      <c r="G315" s="57">
        <v>0.04</v>
      </c>
      <c r="H315" s="50">
        <f t="shared" si="11"/>
        <v>6.0000000000000001E-3</v>
      </c>
      <c r="I315" s="62">
        <f t="shared" si="8"/>
        <v>3.4090909090909092</v>
      </c>
      <c r="J315" s="77" t="s">
        <v>90</v>
      </c>
      <c r="K315" s="84" t="s">
        <v>764</v>
      </c>
      <c r="L315" s="84" t="s">
        <v>740</v>
      </c>
      <c r="M315" s="51">
        <v>1</v>
      </c>
    </row>
    <row r="316" spans="2:13" ht="14.4">
      <c r="B316" s="81">
        <v>245</v>
      </c>
      <c r="C316" s="64" t="s">
        <v>1008</v>
      </c>
      <c r="D316" s="83" t="s">
        <v>373</v>
      </c>
      <c r="E316" s="48">
        <v>1</v>
      </c>
      <c r="F316" s="64" t="s">
        <v>123</v>
      </c>
      <c r="G316" s="57">
        <v>0.02</v>
      </c>
      <c r="H316" s="50">
        <f t="shared" si="11"/>
        <v>3.0000000000000001E-3</v>
      </c>
      <c r="I316" s="62">
        <f t="shared" si="8"/>
        <v>1.7045454545454546</v>
      </c>
      <c r="J316" s="77" t="s">
        <v>90</v>
      </c>
      <c r="K316" s="84" t="s">
        <v>765</v>
      </c>
      <c r="L316" s="84" t="s">
        <v>740</v>
      </c>
      <c r="M316" s="51">
        <v>1</v>
      </c>
    </row>
    <row r="317" spans="2:13" ht="14.4">
      <c r="B317" s="81">
        <v>246</v>
      </c>
      <c r="C317" s="64" t="s">
        <v>1008</v>
      </c>
      <c r="D317" s="83" t="s">
        <v>373</v>
      </c>
      <c r="E317" s="48">
        <v>1</v>
      </c>
      <c r="F317" s="64" t="s">
        <v>124</v>
      </c>
      <c r="G317" s="57">
        <v>0.02</v>
      </c>
      <c r="H317" s="50">
        <f t="shared" si="11"/>
        <v>3.0000000000000001E-3</v>
      </c>
      <c r="I317" s="62">
        <f t="shared" si="8"/>
        <v>1.7045454545454546</v>
      </c>
      <c r="J317" s="77" t="s">
        <v>90</v>
      </c>
      <c r="K317" s="84" t="s">
        <v>766</v>
      </c>
      <c r="L317" s="84" t="s">
        <v>740</v>
      </c>
      <c r="M317" s="51">
        <v>1</v>
      </c>
    </row>
    <row r="318" spans="2:13" ht="14.4">
      <c r="B318" s="81">
        <v>247</v>
      </c>
      <c r="C318" s="64" t="s">
        <v>1008</v>
      </c>
      <c r="D318" s="83" t="s">
        <v>373</v>
      </c>
      <c r="E318" s="48">
        <v>1</v>
      </c>
      <c r="F318" s="64" t="s">
        <v>124</v>
      </c>
      <c r="G318" s="57">
        <v>0.02</v>
      </c>
      <c r="H318" s="50">
        <f t="shared" si="11"/>
        <v>3.0000000000000001E-3</v>
      </c>
      <c r="I318" s="62">
        <f t="shared" si="8"/>
        <v>1.7045454545454546</v>
      </c>
      <c r="J318" s="77" t="s">
        <v>90</v>
      </c>
      <c r="K318" s="84" t="s">
        <v>766</v>
      </c>
      <c r="L318" s="84" t="s">
        <v>740</v>
      </c>
      <c r="M318" s="51">
        <v>1</v>
      </c>
    </row>
    <row r="319" spans="2:13" ht="14.4">
      <c r="B319" s="81">
        <v>248</v>
      </c>
      <c r="C319" s="64" t="s">
        <v>1008</v>
      </c>
      <c r="D319" s="83" t="s">
        <v>373</v>
      </c>
      <c r="E319" s="48">
        <v>1</v>
      </c>
      <c r="F319" s="64" t="s">
        <v>124</v>
      </c>
      <c r="G319" s="57">
        <v>0.02</v>
      </c>
      <c r="H319" s="50">
        <f t="shared" si="11"/>
        <v>3.0000000000000001E-3</v>
      </c>
      <c r="I319" s="62">
        <f t="shared" si="8"/>
        <v>1.7045454545454546</v>
      </c>
      <c r="J319" s="77" t="s">
        <v>90</v>
      </c>
      <c r="K319" s="84" t="s">
        <v>767</v>
      </c>
      <c r="L319" s="84" t="s">
        <v>640</v>
      </c>
      <c r="M319" s="51">
        <v>1</v>
      </c>
    </row>
    <row r="320" spans="2:13" ht="14.4">
      <c r="B320" s="81">
        <v>249</v>
      </c>
      <c r="C320" s="64" t="s">
        <v>1008</v>
      </c>
      <c r="D320" s="83" t="s">
        <v>373</v>
      </c>
      <c r="E320" s="48">
        <v>1</v>
      </c>
      <c r="F320" s="64" t="s">
        <v>125</v>
      </c>
      <c r="G320" s="57">
        <v>0.06</v>
      </c>
      <c r="H320" s="50">
        <f t="shared" si="11"/>
        <v>8.9999999999999993E-3</v>
      </c>
      <c r="I320" s="62">
        <f t="shared" si="8"/>
        <v>5.1136363636363633</v>
      </c>
      <c r="J320" s="77" t="s">
        <v>90</v>
      </c>
      <c r="K320" s="84" t="s">
        <v>768</v>
      </c>
      <c r="L320" s="84" t="s">
        <v>736</v>
      </c>
      <c r="M320" s="51">
        <v>1</v>
      </c>
    </row>
    <row r="321" spans="2:13" ht="14.4">
      <c r="B321" s="81">
        <v>250</v>
      </c>
      <c r="C321" s="64" t="s">
        <v>126</v>
      </c>
      <c r="D321" s="83" t="s">
        <v>373</v>
      </c>
      <c r="E321" s="48">
        <v>1</v>
      </c>
      <c r="F321" s="64" t="s">
        <v>126</v>
      </c>
      <c r="G321" s="57">
        <v>0.04</v>
      </c>
      <c r="H321" s="50">
        <f t="shared" si="11"/>
        <v>6.0000000000000001E-3</v>
      </c>
      <c r="I321" s="62">
        <f t="shared" si="8"/>
        <v>3.4090909090909092</v>
      </c>
      <c r="J321" s="77" t="s">
        <v>90</v>
      </c>
      <c r="K321" s="84" t="s">
        <v>769</v>
      </c>
      <c r="L321" s="84" t="s">
        <v>770</v>
      </c>
      <c r="M321" s="51">
        <v>1</v>
      </c>
    </row>
    <row r="322" spans="2:13" ht="14.4">
      <c r="B322" s="81">
        <v>251</v>
      </c>
      <c r="C322" s="64" t="s">
        <v>127</v>
      </c>
      <c r="D322" s="83" t="s">
        <v>373</v>
      </c>
      <c r="E322" s="48">
        <v>1</v>
      </c>
      <c r="F322" s="64" t="s">
        <v>127</v>
      </c>
      <c r="G322" s="57">
        <v>0.12</v>
      </c>
      <c r="H322" s="50">
        <f t="shared" si="11"/>
        <v>1.7999999999999999E-2</v>
      </c>
      <c r="I322" s="62">
        <f t="shared" si="8"/>
        <v>10.227272727272727</v>
      </c>
      <c r="J322" s="77" t="s">
        <v>90</v>
      </c>
      <c r="K322" s="84" t="s">
        <v>771</v>
      </c>
      <c r="L322" s="84" t="s">
        <v>772</v>
      </c>
      <c r="M322" s="51">
        <v>1</v>
      </c>
    </row>
    <row r="323" spans="2:13" ht="14.4">
      <c r="B323" s="81">
        <v>252</v>
      </c>
      <c r="C323" s="64" t="s">
        <v>128</v>
      </c>
      <c r="D323" s="83" t="s">
        <v>373</v>
      </c>
      <c r="E323" s="48">
        <v>1</v>
      </c>
      <c r="F323" s="64" t="s">
        <v>128</v>
      </c>
      <c r="G323" s="57">
        <v>0.08</v>
      </c>
      <c r="H323" s="50">
        <f t="shared" si="11"/>
        <v>1.2E-2</v>
      </c>
      <c r="I323" s="62">
        <f t="shared" si="8"/>
        <v>6.8181818181818183</v>
      </c>
      <c r="J323" s="77" t="s">
        <v>90</v>
      </c>
      <c r="K323" s="84" t="s">
        <v>773</v>
      </c>
      <c r="L323" s="84" t="s">
        <v>774</v>
      </c>
      <c r="M323" s="51">
        <v>1</v>
      </c>
    </row>
    <row r="324" spans="2:13" ht="14.4">
      <c r="B324" s="81">
        <v>253</v>
      </c>
      <c r="C324" s="64" t="s">
        <v>129</v>
      </c>
      <c r="D324" s="83" t="s">
        <v>373</v>
      </c>
      <c r="E324" s="48">
        <v>1</v>
      </c>
      <c r="F324" s="64" t="s">
        <v>129</v>
      </c>
      <c r="G324" s="57">
        <v>0.1</v>
      </c>
      <c r="H324" s="50">
        <f t="shared" si="11"/>
        <v>1.4999999999999999E-2</v>
      </c>
      <c r="I324" s="62">
        <f t="shared" si="8"/>
        <v>8.5227272727272734</v>
      </c>
      <c r="J324" s="77" t="s">
        <v>90</v>
      </c>
      <c r="K324" s="84" t="s">
        <v>775</v>
      </c>
      <c r="L324" s="84" t="s">
        <v>776</v>
      </c>
      <c r="M324" s="51">
        <v>1</v>
      </c>
    </row>
    <row r="325" spans="2:13" ht="14.4">
      <c r="B325" s="81">
        <v>254</v>
      </c>
      <c r="C325" s="64" t="s">
        <v>130</v>
      </c>
      <c r="D325" s="83" t="s">
        <v>373</v>
      </c>
      <c r="E325" s="48">
        <v>1</v>
      </c>
      <c r="F325" s="64" t="s">
        <v>130</v>
      </c>
      <c r="G325" s="57">
        <v>1.1000000000000001</v>
      </c>
      <c r="H325" s="50">
        <f t="shared" si="11"/>
        <v>0.16500000000000001</v>
      </c>
      <c r="I325" s="62">
        <f t="shared" si="8"/>
        <v>93.75</v>
      </c>
      <c r="J325" s="77" t="s">
        <v>90</v>
      </c>
      <c r="K325" s="84" t="s">
        <v>777</v>
      </c>
      <c r="L325" s="84" t="s">
        <v>778</v>
      </c>
      <c r="M325" s="51">
        <v>1</v>
      </c>
    </row>
    <row r="326" spans="2:13" ht="14.4">
      <c r="B326" s="81">
        <v>255</v>
      </c>
      <c r="C326" s="64" t="s">
        <v>131</v>
      </c>
      <c r="D326" s="83" t="s">
        <v>373</v>
      </c>
      <c r="E326" s="48">
        <v>1</v>
      </c>
      <c r="F326" s="64" t="s">
        <v>131</v>
      </c>
      <c r="G326" s="57">
        <v>0.14000000000000001</v>
      </c>
      <c r="H326" s="50">
        <f t="shared" si="11"/>
        <v>2.1000000000000001E-2</v>
      </c>
      <c r="I326" s="62">
        <f t="shared" si="8"/>
        <v>11.931818181818182</v>
      </c>
      <c r="J326" s="77" t="s">
        <v>90</v>
      </c>
      <c r="K326" s="84" t="s">
        <v>779</v>
      </c>
      <c r="L326" s="84" t="s">
        <v>780</v>
      </c>
      <c r="M326" s="51">
        <v>1</v>
      </c>
    </row>
    <row r="327" spans="2:13" ht="14.4">
      <c r="B327" s="81">
        <v>256</v>
      </c>
      <c r="C327" s="64" t="s">
        <v>132</v>
      </c>
      <c r="D327" s="83" t="s">
        <v>373</v>
      </c>
      <c r="E327" s="48">
        <v>1</v>
      </c>
      <c r="F327" s="64" t="s">
        <v>132</v>
      </c>
      <c r="G327" s="57">
        <v>7.0000000000000007E-2</v>
      </c>
      <c r="H327" s="50">
        <f t="shared" si="11"/>
        <v>1.0500000000000001E-2</v>
      </c>
      <c r="I327" s="62">
        <f t="shared" si="8"/>
        <v>5.9659090909090908</v>
      </c>
      <c r="J327" s="77" t="s">
        <v>90</v>
      </c>
      <c r="K327" s="84" t="s">
        <v>781</v>
      </c>
      <c r="L327" s="84" t="s">
        <v>782</v>
      </c>
      <c r="M327" s="51">
        <v>1</v>
      </c>
    </row>
    <row r="328" spans="2:13" ht="14.4">
      <c r="B328" s="81">
        <v>257</v>
      </c>
      <c r="C328" s="64" t="s">
        <v>133</v>
      </c>
      <c r="D328" s="83" t="s">
        <v>373</v>
      </c>
      <c r="E328" s="48">
        <v>1</v>
      </c>
      <c r="F328" s="64" t="s">
        <v>133</v>
      </c>
      <c r="G328" s="57">
        <v>0.8</v>
      </c>
      <c r="H328" s="50">
        <f t="shared" si="11"/>
        <v>0.12</v>
      </c>
      <c r="I328" s="62">
        <f t="shared" si="8"/>
        <v>68.181818181818187</v>
      </c>
      <c r="J328" s="77" t="s">
        <v>90</v>
      </c>
      <c r="K328" s="84" t="s">
        <v>783</v>
      </c>
      <c r="L328" s="84" t="s">
        <v>784</v>
      </c>
      <c r="M328" s="51">
        <v>1</v>
      </c>
    </row>
    <row r="329" spans="2:13" ht="15.6">
      <c r="B329" s="81">
        <v>258</v>
      </c>
      <c r="C329" s="89" t="s">
        <v>134</v>
      </c>
      <c r="D329" s="83" t="s">
        <v>373</v>
      </c>
      <c r="E329" s="48">
        <v>1</v>
      </c>
      <c r="F329" s="90" t="s">
        <v>134</v>
      </c>
      <c r="G329" s="57">
        <v>1.26</v>
      </c>
      <c r="H329" s="50">
        <f t="shared" ref="H329" si="12">G329*0.93</f>
        <v>1.1718000000000002</v>
      </c>
      <c r="I329" s="62">
        <f t="shared" ref="I329:I392" si="13">H329*100000/176</f>
        <v>665.79545454545462</v>
      </c>
      <c r="J329" s="77" t="s">
        <v>90</v>
      </c>
      <c r="K329" s="84" t="s">
        <v>785</v>
      </c>
      <c r="L329" s="84" t="s">
        <v>786</v>
      </c>
      <c r="M329" s="51">
        <v>1</v>
      </c>
    </row>
    <row r="330" spans="2:13" ht="14.4">
      <c r="B330" s="81">
        <v>259</v>
      </c>
      <c r="C330" s="64" t="s">
        <v>128</v>
      </c>
      <c r="D330" s="83" t="s">
        <v>373</v>
      </c>
      <c r="E330" s="48">
        <v>1</v>
      </c>
      <c r="F330" s="64" t="s">
        <v>128</v>
      </c>
      <c r="G330" s="57">
        <v>0.04</v>
      </c>
      <c r="H330" s="50">
        <f t="shared" si="11"/>
        <v>6.0000000000000001E-3</v>
      </c>
      <c r="I330" s="62">
        <f t="shared" si="13"/>
        <v>3.4090909090909092</v>
      </c>
      <c r="J330" s="77" t="s">
        <v>90</v>
      </c>
      <c r="K330" s="84" t="s">
        <v>787</v>
      </c>
      <c r="L330" s="84" t="s">
        <v>788</v>
      </c>
      <c r="M330" s="51">
        <v>1</v>
      </c>
    </row>
    <row r="331" spans="2:13" ht="14.4">
      <c r="B331" s="81">
        <v>260</v>
      </c>
      <c r="C331" s="64" t="s">
        <v>128</v>
      </c>
      <c r="D331" s="83" t="s">
        <v>373</v>
      </c>
      <c r="E331" s="48">
        <v>1</v>
      </c>
      <c r="F331" s="64" t="s">
        <v>128</v>
      </c>
      <c r="G331" s="57">
        <v>0.04</v>
      </c>
      <c r="H331" s="50">
        <f t="shared" si="11"/>
        <v>6.0000000000000001E-3</v>
      </c>
      <c r="I331" s="62">
        <f t="shared" si="13"/>
        <v>3.4090909090909092</v>
      </c>
      <c r="J331" s="77" t="s">
        <v>90</v>
      </c>
      <c r="K331" s="84" t="s">
        <v>789</v>
      </c>
      <c r="L331" s="84" t="s">
        <v>790</v>
      </c>
      <c r="M331" s="51">
        <v>1</v>
      </c>
    </row>
    <row r="332" spans="2:13" ht="14.4">
      <c r="B332" s="81">
        <v>261</v>
      </c>
      <c r="C332" s="64" t="s">
        <v>127</v>
      </c>
      <c r="D332" s="83" t="s">
        <v>373</v>
      </c>
      <c r="E332" s="48">
        <v>1</v>
      </c>
      <c r="F332" s="64" t="s">
        <v>127</v>
      </c>
      <c r="G332" s="57">
        <v>0.12</v>
      </c>
      <c r="H332" s="50">
        <f t="shared" si="11"/>
        <v>1.7999999999999999E-2</v>
      </c>
      <c r="I332" s="62">
        <f t="shared" si="13"/>
        <v>10.227272727272727</v>
      </c>
      <c r="J332" s="77" t="s">
        <v>90</v>
      </c>
      <c r="K332" s="84" t="s">
        <v>791</v>
      </c>
      <c r="L332" s="84" t="s">
        <v>792</v>
      </c>
      <c r="M332" s="51">
        <v>1</v>
      </c>
    </row>
    <row r="333" spans="2:13" ht="14.4">
      <c r="B333" s="81">
        <v>262</v>
      </c>
      <c r="C333" s="64" t="s">
        <v>135</v>
      </c>
      <c r="D333" s="83" t="s">
        <v>373</v>
      </c>
      <c r="E333" s="48">
        <v>1</v>
      </c>
      <c r="F333" s="64" t="s">
        <v>135</v>
      </c>
      <c r="G333" s="57">
        <v>0.06</v>
      </c>
      <c r="H333" s="50">
        <f t="shared" si="11"/>
        <v>8.9999999999999993E-3</v>
      </c>
      <c r="I333" s="62">
        <f t="shared" si="13"/>
        <v>5.1136363636363633</v>
      </c>
      <c r="J333" s="77" t="s">
        <v>90</v>
      </c>
      <c r="K333" s="84" t="s">
        <v>793</v>
      </c>
      <c r="L333" s="84" t="s">
        <v>794</v>
      </c>
      <c r="M333" s="51">
        <v>1</v>
      </c>
    </row>
    <row r="334" spans="2:13" ht="14.4">
      <c r="B334" s="81">
        <v>263</v>
      </c>
      <c r="C334" s="64" t="s">
        <v>135</v>
      </c>
      <c r="D334" s="83" t="s">
        <v>373</v>
      </c>
      <c r="E334" s="48">
        <v>1</v>
      </c>
      <c r="F334" s="64" t="s">
        <v>135</v>
      </c>
      <c r="G334" s="57">
        <v>0.06</v>
      </c>
      <c r="H334" s="50">
        <f t="shared" si="11"/>
        <v>8.9999999999999993E-3</v>
      </c>
      <c r="I334" s="62">
        <f t="shared" si="13"/>
        <v>5.1136363636363633</v>
      </c>
      <c r="J334" s="77" t="s">
        <v>90</v>
      </c>
      <c r="K334" s="84" t="s">
        <v>795</v>
      </c>
      <c r="L334" s="84" t="s">
        <v>796</v>
      </c>
      <c r="M334" s="51">
        <v>1</v>
      </c>
    </row>
    <row r="335" spans="2:13" ht="14.4">
      <c r="B335" s="81">
        <v>264</v>
      </c>
      <c r="C335" s="64" t="s">
        <v>127</v>
      </c>
      <c r="D335" s="83" t="s">
        <v>373</v>
      </c>
      <c r="E335" s="48">
        <v>1</v>
      </c>
      <c r="F335" s="64" t="s">
        <v>127</v>
      </c>
      <c r="G335" s="57">
        <v>0.12</v>
      </c>
      <c r="H335" s="50">
        <f t="shared" si="11"/>
        <v>1.7999999999999999E-2</v>
      </c>
      <c r="I335" s="62">
        <f t="shared" si="13"/>
        <v>10.227272727272727</v>
      </c>
      <c r="J335" s="77" t="s">
        <v>90</v>
      </c>
      <c r="K335" s="84" t="s">
        <v>797</v>
      </c>
      <c r="L335" s="84" t="s">
        <v>798</v>
      </c>
      <c r="M335" s="51">
        <v>1</v>
      </c>
    </row>
    <row r="336" spans="2:13" ht="14.4">
      <c r="B336" s="81">
        <v>265</v>
      </c>
      <c r="C336" s="64" t="s">
        <v>127</v>
      </c>
      <c r="D336" s="83" t="s">
        <v>373</v>
      </c>
      <c r="E336" s="48">
        <v>1</v>
      </c>
      <c r="F336" s="64" t="s">
        <v>127</v>
      </c>
      <c r="G336" s="57">
        <v>0.12</v>
      </c>
      <c r="H336" s="50">
        <f t="shared" si="11"/>
        <v>1.7999999999999999E-2</v>
      </c>
      <c r="I336" s="62">
        <f t="shared" si="13"/>
        <v>10.227272727272727</v>
      </c>
      <c r="J336" s="77" t="s">
        <v>90</v>
      </c>
      <c r="K336" s="84" t="s">
        <v>799</v>
      </c>
      <c r="L336" s="84" t="s">
        <v>800</v>
      </c>
      <c r="M336" s="51">
        <v>1</v>
      </c>
    </row>
    <row r="337" spans="2:13" ht="14.4">
      <c r="B337" s="81">
        <v>266</v>
      </c>
      <c r="C337" s="64" t="s">
        <v>128</v>
      </c>
      <c r="D337" s="83" t="s">
        <v>373</v>
      </c>
      <c r="E337" s="48">
        <v>1</v>
      </c>
      <c r="F337" s="64" t="s">
        <v>128</v>
      </c>
      <c r="G337" s="57">
        <v>0.08</v>
      </c>
      <c r="H337" s="50">
        <f t="shared" si="11"/>
        <v>1.2E-2</v>
      </c>
      <c r="I337" s="62">
        <f t="shared" si="13"/>
        <v>6.8181818181818183</v>
      </c>
      <c r="J337" s="77" t="s">
        <v>90</v>
      </c>
      <c r="K337" s="84" t="s">
        <v>801</v>
      </c>
      <c r="L337" s="84" t="s">
        <v>802</v>
      </c>
      <c r="M337" s="51">
        <v>1</v>
      </c>
    </row>
    <row r="338" spans="2:13" ht="14.4">
      <c r="B338" s="81">
        <v>267</v>
      </c>
      <c r="C338" s="64" t="s">
        <v>135</v>
      </c>
      <c r="D338" s="83" t="s">
        <v>373</v>
      </c>
      <c r="E338" s="48">
        <v>1</v>
      </c>
      <c r="F338" s="64" t="s">
        <v>135</v>
      </c>
      <c r="G338" s="57">
        <v>0.06</v>
      </c>
      <c r="H338" s="50">
        <f t="shared" si="11"/>
        <v>8.9999999999999993E-3</v>
      </c>
      <c r="I338" s="62">
        <f t="shared" si="13"/>
        <v>5.1136363636363633</v>
      </c>
      <c r="J338" s="77" t="s">
        <v>90</v>
      </c>
      <c r="K338" s="84" t="s">
        <v>803</v>
      </c>
      <c r="L338" s="84" t="s">
        <v>804</v>
      </c>
      <c r="M338" s="51">
        <v>1</v>
      </c>
    </row>
    <row r="339" spans="2:13" ht="14.4">
      <c r="B339" s="81">
        <v>268</v>
      </c>
      <c r="C339" s="64" t="s">
        <v>136</v>
      </c>
      <c r="D339" s="83" t="s">
        <v>373</v>
      </c>
      <c r="E339" s="48">
        <v>1</v>
      </c>
      <c r="F339" s="64" t="s">
        <v>136</v>
      </c>
      <c r="G339" s="57">
        <v>0.2</v>
      </c>
      <c r="H339" s="50">
        <f t="shared" si="11"/>
        <v>0.03</v>
      </c>
      <c r="I339" s="62">
        <f t="shared" si="13"/>
        <v>17.045454545454547</v>
      </c>
      <c r="J339" s="77" t="s">
        <v>90</v>
      </c>
      <c r="K339" s="84" t="s">
        <v>805</v>
      </c>
      <c r="L339" s="84" t="s">
        <v>806</v>
      </c>
      <c r="M339" s="51">
        <v>1</v>
      </c>
    </row>
    <row r="340" spans="2:13" ht="14.4">
      <c r="B340" s="81">
        <v>269</v>
      </c>
      <c r="C340" s="64" t="s">
        <v>128</v>
      </c>
      <c r="D340" s="83" t="s">
        <v>373</v>
      </c>
      <c r="E340" s="48">
        <v>1</v>
      </c>
      <c r="F340" s="64" t="s">
        <v>128</v>
      </c>
      <c r="G340" s="57">
        <v>0.08</v>
      </c>
      <c r="H340" s="50">
        <f t="shared" si="11"/>
        <v>1.2E-2</v>
      </c>
      <c r="I340" s="62">
        <f t="shared" si="13"/>
        <v>6.8181818181818183</v>
      </c>
      <c r="J340" s="77" t="s">
        <v>90</v>
      </c>
      <c r="K340" s="84" t="s">
        <v>805</v>
      </c>
      <c r="L340" s="84" t="s">
        <v>807</v>
      </c>
      <c r="M340" s="51">
        <v>1</v>
      </c>
    </row>
    <row r="341" spans="2:13" ht="14.4">
      <c r="B341" s="81">
        <v>270</v>
      </c>
      <c r="C341" s="64" t="s">
        <v>137</v>
      </c>
      <c r="D341" s="83" t="s">
        <v>373</v>
      </c>
      <c r="E341" s="48">
        <v>1</v>
      </c>
      <c r="F341" s="64" t="s">
        <v>137</v>
      </c>
      <c r="G341" s="57">
        <v>0.04</v>
      </c>
      <c r="H341" s="50">
        <f t="shared" si="11"/>
        <v>6.0000000000000001E-3</v>
      </c>
      <c r="I341" s="62">
        <f t="shared" si="13"/>
        <v>3.4090909090909092</v>
      </c>
      <c r="J341" s="77" t="s">
        <v>90</v>
      </c>
      <c r="K341" s="84" t="s">
        <v>808</v>
      </c>
      <c r="L341" s="84" t="s">
        <v>809</v>
      </c>
      <c r="M341" s="51">
        <v>1</v>
      </c>
    </row>
    <row r="342" spans="2:13" ht="14.4">
      <c r="B342" s="81">
        <v>271</v>
      </c>
      <c r="C342" s="64" t="s">
        <v>137</v>
      </c>
      <c r="D342" s="83" t="s">
        <v>373</v>
      </c>
      <c r="E342" s="48">
        <v>1</v>
      </c>
      <c r="F342" s="64" t="s">
        <v>137</v>
      </c>
      <c r="G342" s="57">
        <v>0.04</v>
      </c>
      <c r="H342" s="50">
        <f t="shared" si="11"/>
        <v>6.0000000000000001E-3</v>
      </c>
      <c r="I342" s="62">
        <f t="shared" si="13"/>
        <v>3.4090909090909092</v>
      </c>
      <c r="J342" s="77" t="s">
        <v>90</v>
      </c>
      <c r="K342" s="84" t="s">
        <v>810</v>
      </c>
      <c r="L342" s="84" t="s">
        <v>811</v>
      </c>
      <c r="M342" s="51">
        <v>1</v>
      </c>
    </row>
    <row r="343" spans="2:13" ht="14.4">
      <c r="B343" s="81">
        <v>272</v>
      </c>
      <c r="C343" s="64" t="s">
        <v>135</v>
      </c>
      <c r="D343" s="83" t="s">
        <v>373</v>
      </c>
      <c r="E343" s="48">
        <v>1</v>
      </c>
      <c r="F343" s="64" t="s">
        <v>135</v>
      </c>
      <c r="G343" s="57">
        <v>0.06</v>
      </c>
      <c r="H343" s="50">
        <f t="shared" si="11"/>
        <v>8.9999999999999993E-3</v>
      </c>
      <c r="I343" s="62">
        <f t="shared" si="13"/>
        <v>5.1136363636363633</v>
      </c>
      <c r="J343" s="77" t="s">
        <v>90</v>
      </c>
      <c r="K343" s="84" t="s">
        <v>812</v>
      </c>
      <c r="L343" s="84" t="s">
        <v>813</v>
      </c>
      <c r="M343" s="51">
        <v>1</v>
      </c>
    </row>
    <row r="344" spans="2:13" ht="14.4">
      <c r="B344" s="81">
        <v>273</v>
      </c>
      <c r="C344" s="64" t="s">
        <v>135</v>
      </c>
      <c r="D344" s="83" t="s">
        <v>373</v>
      </c>
      <c r="E344" s="48">
        <v>1</v>
      </c>
      <c r="F344" s="64" t="s">
        <v>135</v>
      </c>
      <c r="G344" s="57">
        <v>0.06</v>
      </c>
      <c r="H344" s="50">
        <f t="shared" si="11"/>
        <v>8.9999999999999993E-3</v>
      </c>
      <c r="I344" s="62">
        <f t="shared" si="13"/>
        <v>5.1136363636363633</v>
      </c>
      <c r="J344" s="77" t="s">
        <v>90</v>
      </c>
      <c r="K344" s="84" t="s">
        <v>814</v>
      </c>
      <c r="L344" s="84" t="s">
        <v>815</v>
      </c>
      <c r="M344" s="51">
        <v>1</v>
      </c>
    </row>
    <row r="345" spans="2:13" ht="14.4">
      <c r="B345" s="81">
        <v>274</v>
      </c>
      <c r="C345" s="64" t="s">
        <v>138</v>
      </c>
      <c r="D345" s="83" t="s">
        <v>373</v>
      </c>
      <c r="E345" s="48">
        <v>1</v>
      </c>
      <c r="F345" s="64" t="s">
        <v>138</v>
      </c>
      <c r="G345" s="57">
        <v>0.55000000000000004</v>
      </c>
      <c r="H345" s="50">
        <f t="shared" si="11"/>
        <v>8.2500000000000004E-2</v>
      </c>
      <c r="I345" s="62">
        <f t="shared" si="13"/>
        <v>46.875</v>
      </c>
      <c r="J345" s="77" t="s">
        <v>90</v>
      </c>
      <c r="K345" s="84" t="s">
        <v>816</v>
      </c>
      <c r="L345" s="84" t="s">
        <v>817</v>
      </c>
      <c r="M345" s="51">
        <v>1</v>
      </c>
    </row>
    <row r="346" spans="2:13" ht="14.4">
      <c r="B346" s="81">
        <v>275</v>
      </c>
      <c r="C346" s="64" t="s">
        <v>139</v>
      </c>
      <c r="D346" s="83" t="s">
        <v>373</v>
      </c>
      <c r="E346" s="48">
        <v>1</v>
      </c>
      <c r="F346" s="64" t="s">
        <v>139</v>
      </c>
      <c r="G346" s="57">
        <v>1.1000000000000001</v>
      </c>
      <c r="H346" s="50">
        <f t="shared" ref="H346" si="14">G346*0.93</f>
        <v>1.0230000000000001</v>
      </c>
      <c r="I346" s="62">
        <f t="shared" si="13"/>
        <v>581.25000000000011</v>
      </c>
      <c r="J346" s="77" t="s">
        <v>90</v>
      </c>
      <c r="K346" s="84" t="s">
        <v>818</v>
      </c>
      <c r="L346" s="84" t="s">
        <v>819</v>
      </c>
      <c r="M346" s="51">
        <v>1</v>
      </c>
    </row>
    <row r="347" spans="2:13" ht="14.4">
      <c r="B347" s="81">
        <v>276</v>
      </c>
      <c r="C347" s="64" t="s">
        <v>137</v>
      </c>
      <c r="D347" s="83" t="s">
        <v>373</v>
      </c>
      <c r="E347" s="48">
        <v>1</v>
      </c>
      <c r="F347" s="64" t="s">
        <v>137</v>
      </c>
      <c r="G347" s="57">
        <v>0.04</v>
      </c>
      <c r="H347" s="50">
        <f t="shared" si="11"/>
        <v>6.0000000000000001E-3</v>
      </c>
      <c r="I347" s="62">
        <f t="shared" si="13"/>
        <v>3.4090909090909092</v>
      </c>
      <c r="J347" s="77" t="s">
        <v>90</v>
      </c>
      <c r="K347" s="84" t="s">
        <v>820</v>
      </c>
      <c r="L347" s="84" t="s">
        <v>821</v>
      </c>
      <c r="M347" s="51">
        <v>1</v>
      </c>
    </row>
    <row r="348" spans="2:13" ht="14.4">
      <c r="B348" s="81">
        <v>277</v>
      </c>
      <c r="C348" s="64" t="s">
        <v>140</v>
      </c>
      <c r="D348" s="83" t="s">
        <v>373</v>
      </c>
      <c r="E348" s="48">
        <v>1</v>
      </c>
      <c r="F348" s="64" t="s">
        <v>140</v>
      </c>
      <c r="G348" s="57">
        <v>0.16</v>
      </c>
      <c r="H348" s="50">
        <f t="shared" si="11"/>
        <v>2.4E-2</v>
      </c>
      <c r="I348" s="62">
        <f t="shared" si="13"/>
        <v>13.636363636363637</v>
      </c>
      <c r="J348" s="77" t="s">
        <v>90</v>
      </c>
      <c r="K348" s="84" t="s">
        <v>816</v>
      </c>
      <c r="L348" s="84" t="s">
        <v>822</v>
      </c>
      <c r="M348" s="51">
        <v>1</v>
      </c>
    </row>
    <row r="349" spans="2:13" ht="14.4">
      <c r="B349" s="81">
        <v>278</v>
      </c>
      <c r="C349" s="64" t="s">
        <v>141</v>
      </c>
      <c r="D349" s="83" t="s">
        <v>373</v>
      </c>
      <c r="E349" s="48">
        <v>1</v>
      </c>
      <c r="F349" s="64" t="s">
        <v>141</v>
      </c>
      <c r="G349" s="57">
        <v>0.2</v>
      </c>
      <c r="H349" s="50">
        <f t="shared" si="11"/>
        <v>0.03</v>
      </c>
      <c r="I349" s="62">
        <f t="shared" si="13"/>
        <v>17.045454545454547</v>
      </c>
      <c r="J349" s="77" t="s">
        <v>90</v>
      </c>
      <c r="K349" s="84" t="s">
        <v>823</v>
      </c>
      <c r="L349" s="84" t="s">
        <v>824</v>
      </c>
      <c r="M349" s="51">
        <v>1</v>
      </c>
    </row>
    <row r="350" spans="2:13" ht="14.4">
      <c r="B350" s="81">
        <v>279</v>
      </c>
      <c r="C350" s="64" t="s">
        <v>139</v>
      </c>
      <c r="D350" s="83" t="s">
        <v>373</v>
      </c>
      <c r="E350" s="48">
        <v>1</v>
      </c>
      <c r="F350" s="64" t="s">
        <v>139</v>
      </c>
      <c r="G350" s="57">
        <v>1.8</v>
      </c>
      <c r="H350" s="50">
        <f t="shared" ref="H350" si="15">G350*0.93</f>
        <v>1.6740000000000002</v>
      </c>
      <c r="I350" s="62">
        <f t="shared" si="13"/>
        <v>951.13636363636385</v>
      </c>
      <c r="J350" s="77" t="s">
        <v>90</v>
      </c>
      <c r="K350" s="84" t="s">
        <v>825</v>
      </c>
      <c r="L350" s="84" t="s">
        <v>826</v>
      </c>
      <c r="M350" s="51">
        <v>1</v>
      </c>
    </row>
    <row r="351" spans="2:13" ht="14.4">
      <c r="B351" s="81">
        <v>280</v>
      </c>
      <c r="C351" s="64" t="s">
        <v>127</v>
      </c>
      <c r="D351" s="83" t="s">
        <v>373</v>
      </c>
      <c r="E351" s="48">
        <v>1</v>
      </c>
      <c r="F351" s="64" t="s">
        <v>127</v>
      </c>
      <c r="G351" s="57">
        <v>0.12</v>
      </c>
      <c r="H351" s="50">
        <f t="shared" si="11"/>
        <v>1.7999999999999999E-2</v>
      </c>
      <c r="I351" s="62">
        <f t="shared" si="13"/>
        <v>10.227272727272727</v>
      </c>
      <c r="J351" s="77" t="s">
        <v>90</v>
      </c>
      <c r="K351" s="84" t="s">
        <v>827</v>
      </c>
      <c r="L351" s="84" t="s">
        <v>828</v>
      </c>
      <c r="M351" s="51">
        <v>1</v>
      </c>
    </row>
    <row r="352" spans="2:13" ht="14.4">
      <c r="B352" s="81">
        <v>281</v>
      </c>
      <c r="C352" s="64" t="s">
        <v>142</v>
      </c>
      <c r="D352" s="83" t="s">
        <v>373</v>
      </c>
      <c r="E352" s="48">
        <v>1</v>
      </c>
      <c r="F352" s="64" t="s">
        <v>142</v>
      </c>
      <c r="G352" s="57">
        <v>1</v>
      </c>
      <c r="H352" s="50">
        <f t="shared" ref="H352" si="16">G352*0.93</f>
        <v>0.93</v>
      </c>
      <c r="I352" s="62">
        <f t="shared" si="13"/>
        <v>528.40909090909088</v>
      </c>
      <c r="J352" s="77" t="s">
        <v>90</v>
      </c>
      <c r="K352" s="84" t="s">
        <v>829</v>
      </c>
      <c r="L352" s="84" t="s">
        <v>830</v>
      </c>
      <c r="M352" s="51">
        <v>1</v>
      </c>
    </row>
    <row r="353" spans="2:13" ht="14.4">
      <c r="B353" s="81">
        <v>282</v>
      </c>
      <c r="C353" s="64" t="s">
        <v>143</v>
      </c>
      <c r="D353" s="83" t="s">
        <v>373</v>
      </c>
      <c r="E353" s="48">
        <v>1</v>
      </c>
      <c r="F353" s="64" t="s">
        <v>143</v>
      </c>
      <c r="G353" s="57">
        <v>0.62</v>
      </c>
      <c r="H353" s="50">
        <f t="shared" si="11"/>
        <v>9.2999999999999999E-2</v>
      </c>
      <c r="I353" s="62">
        <f t="shared" si="13"/>
        <v>52.840909090909093</v>
      </c>
      <c r="J353" s="77" t="s">
        <v>90</v>
      </c>
      <c r="K353" s="84" t="s">
        <v>831</v>
      </c>
      <c r="L353" s="84" t="s">
        <v>832</v>
      </c>
      <c r="M353" s="51">
        <v>1</v>
      </c>
    </row>
    <row r="354" spans="2:13" ht="14.4">
      <c r="B354" s="81">
        <v>283</v>
      </c>
      <c r="C354" s="64" t="s">
        <v>144</v>
      </c>
      <c r="D354" s="83" t="s">
        <v>373</v>
      </c>
      <c r="E354" s="48">
        <v>1</v>
      </c>
      <c r="F354" s="64" t="s">
        <v>144</v>
      </c>
      <c r="G354" s="57">
        <v>0.24</v>
      </c>
      <c r="H354" s="50">
        <f t="shared" si="11"/>
        <v>3.5999999999999997E-2</v>
      </c>
      <c r="I354" s="62">
        <f t="shared" si="13"/>
        <v>20.454545454545453</v>
      </c>
      <c r="J354" s="77" t="s">
        <v>90</v>
      </c>
      <c r="K354" s="84" t="s">
        <v>833</v>
      </c>
      <c r="L354" s="84" t="s">
        <v>834</v>
      </c>
      <c r="M354" s="51">
        <v>1</v>
      </c>
    </row>
    <row r="355" spans="2:13" ht="14.4">
      <c r="B355" s="81">
        <v>284</v>
      </c>
      <c r="C355" s="64" t="s">
        <v>145</v>
      </c>
      <c r="D355" s="83" t="s">
        <v>373</v>
      </c>
      <c r="E355" s="48">
        <v>1</v>
      </c>
      <c r="F355" s="64" t="s">
        <v>145</v>
      </c>
      <c r="G355" s="57">
        <v>0.1</v>
      </c>
      <c r="H355" s="50">
        <f t="shared" ref="H355:H418" si="17">G355*0.15</f>
        <v>1.4999999999999999E-2</v>
      </c>
      <c r="I355" s="62">
        <f t="shared" si="13"/>
        <v>8.5227272727272734</v>
      </c>
      <c r="J355" s="77" t="s">
        <v>90</v>
      </c>
      <c r="K355" s="84" t="s">
        <v>835</v>
      </c>
      <c r="L355" s="84" t="s">
        <v>836</v>
      </c>
      <c r="M355" s="51">
        <v>1</v>
      </c>
    </row>
    <row r="356" spans="2:13" ht="14.4">
      <c r="B356" s="81">
        <v>285</v>
      </c>
      <c r="C356" s="64" t="s">
        <v>135</v>
      </c>
      <c r="D356" s="83" t="s">
        <v>373</v>
      </c>
      <c r="E356" s="48">
        <v>1</v>
      </c>
      <c r="F356" s="64" t="s">
        <v>135</v>
      </c>
      <c r="G356" s="57">
        <v>0.06</v>
      </c>
      <c r="H356" s="50">
        <f t="shared" si="17"/>
        <v>8.9999999999999993E-3</v>
      </c>
      <c r="I356" s="62">
        <f t="shared" si="13"/>
        <v>5.1136363636363633</v>
      </c>
      <c r="J356" s="77" t="s">
        <v>90</v>
      </c>
      <c r="K356" s="84" t="s">
        <v>837</v>
      </c>
      <c r="L356" s="84" t="s">
        <v>838</v>
      </c>
      <c r="M356" s="51">
        <v>1</v>
      </c>
    </row>
    <row r="357" spans="2:13" ht="14.4">
      <c r="B357" s="81">
        <v>286</v>
      </c>
      <c r="C357" s="64" t="s">
        <v>146</v>
      </c>
      <c r="D357" s="83" t="s">
        <v>373</v>
      </c>
      <c r="E357" s="48">
        <v>1</v>
      </c>
      <c r="F357" s="64" t="s">
        <v>146</v>
      </c>
      <c r="G357" s="57">
        <v>0.08</v>
      </c>
      <c r="H357" s="50">
        <f t="shared" si="17"/>
        <v>1.2E-2</v>
      </c>
      <c r="I357" s="62">
        <f t="shared" si="13"/>
        <v>6.8181818181818183</v>
      </c>
      <c r="J357" s="77" t="s">
        <v>90</v>
      </c>
      <c r="K357" s="84" t="s">
        <v>839</v>
      </c>
      <c r="L357" s="84" t="s">
        <v>840</v>
      </c>
      <c r="M357" s="51">
        <v>1</v>
      </c>
    </row>
    <row r="358" spans="2:13" ht="14.4">
      <c r="B358" s="81">
        <v>287</v>
      </c>
      <c r="C358" s="64" t="s">
        <v>146</v>
      </c>
      <c r="D358" s="83" t="s">
        <v>373</v>
      </c>
      <c r="E358" s="48">
        <v>1</v>
      </c>
      <c r="F358" s="64" t="s">
        <v>146</v>
      </c>
      <c r="G358" s="57">
        <v>0.08</v>
      </c>
      <c r="H358" s="50">
        <f t="shared" si="17"/>
        <v>1.2E-2</v>
      </c>
      <c r="I358" s="62">
        <f t="shared" si="13"/>
        <v>6.8181818181818183</v>
      </c>
      <c r="J358" s="77" t="s">
        <v>90</v>
      </c>
      <c r="K358" s="84" t="s">
        <v>841</v>
      </c>
      <c r="L358" s="84" t="s">
        <v>842</v>
      </c>
      <c r="M358" s="51">
        <v>1</v>
      </c>
    </row>
    <row r="359" spans="2:13" ht="14.4">
      <c r="B359" s="81">
        <v>288</v>
      </c>
      <c r="C359" s="64" t="s">
        <v>136</v>
      </c>
      <c r="D359" s="83" t="s">
        <v>373</v>
      </c>
      <c r="E359" s="48">
        <v>1</v>
      </c>
      <c r="F359" s="64" t="s">
        <v>136</v>
      </c>
      <c r="G359" s="57">
        <v>0.2</v>
      </c>
      <c r="H359" s="50">
        <f t="shared" si="17"/>
        <v>0.03</v>
      </c>
      <c r="I359" s="62">
        <f t="shared" si="13"/>
        <v>17.045454545454547</v>
      </c>
      <c r="J359" s="77" t="s">
        <v>90</v>
      </c>
      <c r="K359" s="84" t="s">
        <v>843</v>
      </c>
      <c r="L359" s="84" t="s">
        <v>844</v>
      </c>
      <c r="M359" s="51">
        <v>1</v>
      </c>
    </row>
    <row r="360" spans="2:13" ht="14.4">
      <c r="B360" s="81">
        <v>289</v>
      </c>
      <c r="C360" s="64" t="s">
        <v>136</v>
      </c>
      <c r="D360" s="83" t="s">
        <v>373</v>
      </c>
      <c r="E360" s="48">
        <v>1</v>
      </c>
      <c r="F360" s="64" t="s">
        <v>136</v>
      </c>
      <c r="G360" s="57">
        <v>0.2</v>
      </c>
      <c r="H360" s="50">
        <f t="shared" si="17"/>
        <v>0.03</v>
      </c>
      <c r="I360" s="62">
        <f t="shared" si="13"/>
        <v>17.045454545454547</v>
      </c>
      <c r="J360" s="77" t="s">
        <v>90</v>
      </c>
      <c r="K360" s="84" t="s">
        <v>845</v>
      </c>
      <c r="L360" s="84" t="s">
        <v>846</v>
      </c>
      <c r="M360" s="51">
        <v>1</v>
      </c>
    </row>
    <row r="361" spans="2:13" ht="14.4">
      <c r="B361" s="81">
        <v>290</v>
      </c>
      <c r="C361" s="64" t="s">
        <v>147</v>
      </c>
      <c r="D361" s="83" t="s">
        <v>373</v>
      </c>
      <c r="E361" s="48">
        <v>1</v>
      </c>
      <c r="F361" s="64" t="s">
        <v>147</v>
      </c>
      <c r="G361" s="57">
        <v>0.12</v>
      </c>
      <c r="H361" s="50">
        <f t="shared" si="17"/>
        <v>1.7999999999999999E-2</v>
      </c>
      <c r="I361" s="62">
        <f t="shared" si="13"/>
        <v>10.227272727272727</v>
      </c>
      <c r="J361" s="77" t="s">
        <v>90</v>
      </c>
      <c r="K361" s="84" t="s">
        <v>847</v>
      </c>
      <c r="L361" s="84" t="s">
        <v>822</v>
      </c>
      <c r="M361" s="51">
        <v>1</v>
      </c>
    </row>
    <row r="362" spans="2:13" ht="14.4">
      <c r="B362" s="81">
        <v>291</v>
      </c>
      <c r="C362" s="64" t="s">
        <v>139</v>
      </c>
      <c r="D362" s="83" t="s">
        <v>373</v>
      </c>
      <c r="E362" s="48">
        <v>1</v>
      </c>
      <c r="F362" s="64" t="s">
        <v>139</v>
      </c>
      <c r="G362" s="57">
        <v>1.1000000000000001</v>
      </c>
      <c r="H362" s="50">
        <f t="shared" ref="H362" si="18">G362*0.93</f>
        <v>1.0230000000000001</v>
      </c>
      <c r="I362" s="62">
        <f t="shared" si="13"/>
        <v>581.25000000000011</v>
      </c>
      <c r="J362" s="77" t="s">
        <v>90</v>
      </c>
      <c r="K362" s="84" t="s">
        <v>845</v>
      </c>
      <c r="L362" s="84" t="s">
        <v>848</v>
      </c>
      <c r="M362" s="51">
        <v>1</v>
      </c>
    </row>
    <row r="363" spans="2:13" ht="14.4">
      <c r="B363" s="81">
        <v>292</v>
      </c>
      <c r="C363" s="64" t="s">
        <v>148</v>
      </c>
      <c r="D363" s="83" t="s">
        <v>373</v>
      </c>
      <c r="E363" s="48">
        <v>1</v>
      </c>
      <c r="F363" s="64" t="s">
        <v>148</v>
      </c>
      <c r="G363" s="57">
        <v>0.4</v>
      </c>
      <c r="H363" s="50">
        <f t="shared" si="17"/>
        <v>0.06</v>
      </c>
      <c r="I363" s="62">
        <f t="shared" si="13"/>
        <v>34.090909090909093</v>
      </c>
      <c r="J363" s="77" t="s">
        <v>90</v>
      </c>
      <c r="K363" s="84" t="s">
        <v>849</v>
      </c>
      <c r="L363" s="84" t="s">
        <v>850</v>
      </c>
      <c r="M363" s="51">
        <v>1</v>
      </c>
    </row>
    <row r="364" spans="2:13" ht="14.4">
      <c r="B364" s="81">
        <v>293</v>
      </c>
      <c r="C364" s="64" t="s">
        <v>149</v>
      </c>
      <c r="D364" s="83" t="s">
        <v>373</v>
      </c>
      <c r="E364" s="48">
        <v>1</v>
      </c>
      <c r="F364" s="64" t="s">
        <v>149</v>
      </c>
      <c r="G364" s="57">
        <v>0.3</v>
      </c>
      <c r="H364" s="50">
        <f t="shared" si="17"/>
        <v>4.4999999999999998E-2</v>
      </c>
      <c r="I364" s="62">
        <f t="shared" si="13"/>
        <v>25.568181818181817</v>
      </c>
      <c r="J364" s="77" t="s">
        <v>90</v>
      </c>
      <c r="K364" s="84" t="s">
        <v>851</v>
      </c>
      <c r="L364" s="84" t="s">
        <v>848</v>
      </c>
      <c r="M364" s="51">
        <v>1</v>
      </c>
    </row>
    <row r="365" spans="2:13" ht="14.4">
      <c r="B365" s="81">
        <v>294</v>
      </c>
      <c r="C365" s="64" t="s">
        <v>132</v>
      </c>
      <c r="D365" s="83" t="s">
        <v>373</v>
      </c>
      <c r="E365" s="48">
        <v>1</v>
      </c>
      <c r="F365" s="64" t="s">
        <v>132</v>
      </c>
      <c r="G365" s="57">
        <v>7.0000000000000007E-2</v>
      </c>
      <c r="H365" s="50">
        <f t="shared" si="17"/>
        <v>1.0500000000000001E-2</v>
      </c>
      <c r="I365" s="62">
        <f t="shared" si="13"/>
        <v>5.9659090909090908</v>
      </c>
      <c r="J365" s="77" t="s">
        <v>90</v>
      </c>
      <c r="K365" s="84" t="s">
        <v>852</v>
      </c>
      <c r="L365" s="84" t="s">
        <v>853</v>
      </c>
      <c r="M365" s="51">
        <v>1</v>
      </c>
    </row>
    <row r="366" spans="2:13" ht="14.4">
      <c r="B366" s="81">
        <v>295</v>
      </c>
      <c r="C366" s="64" t="s">
        <v>150</v>
      </c>
      <c r="D366" s="83" t="s">
        <v>373</v>
      </c>
      <c r="E366" s="48">
        <v>1</v>
      </c>
      <c r="F366" s="64" t="s">
        <v>150</v>
      </c>
      <c r="G366" s="57">
        <v>0.3</v>
      </c>
      <c r="H366" s="50">
        <f t="shared" si="17"/>
        <v>4.4999999999999998E-2</v>
      </c>
      <c r="I366" s="62">
        <f t="shared" si="13"/>
        <v>25.568181818181817</v>
      </c>
      <c r="J366" s="77" t="s">
        <v>90</v>
      </c>
      <c r="K366" s="84" t="s">
        <v>854</v>
      </c>
      <c r="L366" s="84" t="s">
        <v>853</v>
      </c>
      <c r="M366" s="51">
        <v>1</v>
      </c>
    </row>
    <row r="367" spans="2:13" ht="14.4">
      <c r="B367" s="81">
        <v>296</v>
      </c>
      <c r="C367" s="64" t="s">
        <v>151</v>
      </c>
      <c r="D367" s="83" t="s">
        <v>373</v>
      </c>
      <c r="E367" s="48">
        <v>1</v>
      </c>
      <c r="F367" s="64" t="s">
        <v>151</v>
      </c>
      <c r="G367" s="57">
        <v>0.25</v>
      </c>
      <c r="H367" s="50">
        <f t="shared" si="17"/>
        <v>3.7499999999999999E-2</v>
      </c>
      <c r="I367" s="62">
        <f t="shared" si="13"/>
        <v>21.306818181818183</v>
      </c>
      <c r="J367" s="77" t="s">
        <v>90</v>
      </c>
      <c r="K367" s="84" t="s">
        <v>855</v>
      </c>
      <c r="L367" s="84" t="s">
        <v>856</v>
      </c>
      <c r="M367" s="51">
        <v>1</v>
      </c>
    </row>
    <row r="368" spans="2:13" ht="14.4">
      <c r="B368" s="81">
        <v>297</v>
      </c>
      <c r="C368" s="64" t="s">
        <v>152</v>
      </c>
      <c r="D368" s="83" t="s">
        <v>373</v>
      </c>
      <c r="E368" s="48">
        <v>1</v>
      </c>
      <c r="F368" s="64" t="s">
        <v>152</v>
      </c>
      <c r="G368" s="57">
        <v>0.16</v>
      </c>
      <c r="H368" s="50">
        <f t="shared" si="17"/>
        <v>2.4E-2</v>
      </c>
      <c r="I368" s="62">
        <f t="shared" si="13"/>
        <v>13.636363636363637</v>
      </c>
      <c r="J368" s="77" t="s">
        <v>90</v>
      </c>
      <c r="K368" s="84" t="s">
        <v>857</v>
      </c>
      <c r="L368" s="84" t="s">
        <v>858</v>
      </c>
      <c r="M368" s="51">
        <v>1</v>
      </c>
    </row>
    <row r="369" spans="2:13" ht="14.4">
      <c r="B369" s="81">
        <v>298</v>
      </c>
      <c r="C369" s="64" t="s">
        <v>128</v>
      </c>
      <c r="D369" s="83" t="s">
        <v>373</v>
      </c>
      <c r="E369" s="48">
        <v>1</v>
      </c>
      <c r="F369" s="64" t="s">
        <v>128</v>
      </c>
      <c r="G369" s="57">
        <v>0.08</v>
      </c>
      <c r="H369" s="50">
        <f t="shared" si="17"/>
        <v>1.2E-2</v>
      </c>
      <c r="I369" s="62">
        <f t="shared" si="13"/>
        <v>6.8181818181818183</v>
      </c>
      <c r="J369" s="77" t="s">
        <v>90</v>
      </c>
      <c r="K369" s="84" t="s">
        <v>859</v>
      </c>
      <c r="L369" s="84" t="s">
        <v>860</v>
      </c>
      <c r="M369" s="51">
        <v>1</v>
      </c>
    </row>
    <row r="370" spans="2:13" ht="14.4">
      <c r="B370" s="81">
        <v>299</v>
      </c>
      <c r="C370" s="64" t="s">
        <v>131</v>
      </c>
      <c r="D370" s="83" t="s">
        <v>373</v>
      </c>
      <c r="E370" s="48">
        <v>1</v>
      </c>
      <c r="F370" s="64" t="s">
        <v>131</v>
      </c>
      <c r="G370" s="57">
        <v>0.14000000000000001</v>
      </c>
      <c r="H370" s="50">
        <f t="shared" si="17"/>
        <v>2.1000000000000001E-2</v>
      </c>
      <c r="I370" s="62">
        <f t="shared" si="13"/>
        <v>11.931818181818182</v>
      </c>
      <c r="J370" s="77" t="s">
        <v>90</v>
      </c>
      <c r="K370" s="84" t="s">
        <v>861</v>
      </c>
      <c r="L370" s="84" t="s">
        <v>815</v>
      </c>
      <c r="M370" s="51">
        <v>1</v>
      </c>
    </row>
    <row r="371" spans="2:13" ht="14.4">
      <c r="B371" s="81">
        <v>300</v>
      </c>
      <c r="C371" s="64" t="s">
        <v>153</v>
      </c>
      <c r="D371" s="83" t="s">
        <v>373</v>
      </c>
      <c r="E371" s="48">
        <v>1</v>
      </c>
      <c r="F371" s="64" t="s">
        <v>153</v>
      </c>
      <c r="G371" s="57">
        <v>1</v>
      </c>
      <c r="H371" s="50">
        <f t="shared" ref="H371" si="19">G371*0.93</f>
        <v>0.93</v>
      </c>
      <c r="I371" s="62">
        <f t="shared" si="13"/>
        <v>528.40909090909088</v>
      </c>
      <c r="J371" s="77" t="s">
        <v>90</v>
      </c>
      <c r="K371" s="84" t="s">
        <v>862</v>
      </c>
      <c r="L371" s="84" t="s">
        <v>863</v>
      </c>
      <c r="M371" s="51">
        <v>1</v>
      </c>
    </row>
    <row r="372" spans="2:13" ht="14.4">
      <c r="B372" s="81">
        <v>301</v>
      </c>
      <c r="C372" s="64" t="s">
        <v>135</v>
      </c>
      <c r="D372" s="83" t="s">
        <v>373</v>
      </c>
      <c r="E372" s="48">
        <v>1</v>
      </c>
      <c r="F372" s="64" t="s">
        <v>135</v>
      </c>
      <c r="G372" s="57">
        <v>0.06</v>
      </c>
      <c r="H372" s="50">
        <f t="shared" si="17"/>
        <v>8.9999999999999993E-3</v>
      </c>
      <c r="I372" s="62">
        <f t="shared" si="13"/>
        <v>5.1136363636363633</v>
      </c>
      <c r="J372" s="77" t="s">
        <v>90</v>
      </c>
      <c r="K372" s="84" t="s">
        <v>864</v>
      </c>
      <c r="L372" s="84" t="s">
        <v>863</v>
      </c>
      <c r="M372" s="51">
        <v>1</v>
      </c>
    </row>
    <row r="373" spans="2:13" ht="14.4">
      <c r="B373" s="81">
        <v>302</v>
      </c>
      <c r="C373" s="64" t="s">
        <v>154</v>
      </c>
      <c r="D373" s="83" t="s">
        <v>373</v>
      </c>
      <c r="E373" s="48">
        <v>1</v>
      </c>
      <c r="F373" s="64" t="s">
        <v>154</v>
      </c>
      <c r="G373" s="57">
        <v>0.04</v>
      </c>
      <c r="H373" s="50">
        <f t="shared" si="17"/>
        <v>6.0000000000000001E-3</v>
      </c>
      <c r="I373" s="62">
        <f t="shared" si="13"/>
        <v>3.4090909090909092</v>
      </c>
      <c r="J373" s="77" t="s">
        <v>90</v>
      </c>
      <c r="K373" s="84" t="s">
        <v>865</v>
      </c>
      <c r="L373" s="84" t="s">
        <v>866</v>
      </c>
      <c r="M373" s="51">
        <v>1</v>
      </c>
    </row>
    <row r="374" spans="2:13" ht="14.4">
      <c r="B374" s="81">
        <v>303</v>
      </c>
      <c r="C374" s="64" t="s">
        <v>155</v>
      </c>
      <c r="D374" s="83" t="s">
        <v>373</v>
      </c>
      <c r="E374" s="48">
        <v>1</v>
      </c>
      <c r="F374" s="64" t="s">
        <v>155</v>
      </c>
      <c r="G374" s="57">
        <v>0.05</v>
      </c>
      <c r="H374" s="50">
        <f t="shared" si="17"/>
        <v>7.4999999999999997E-3</v>
      </c>
      <c r="I374" s="62">
        <f t="shared" si="13"/>
        <v>4.2613636363636367</v>
      </c>
      <c r="J374" s="77" t="s">
        <v>90</v>
      </c>
      <c r="K374" s="84" t="s">
        <v>867</v>
      </c>
      <c r="L374" s="84" t="s">
        <v>868</v>
      </c>
      <c r="M374" s="51">
        <v>1</v>
      </c>
    </row>
    <row r="375" spans="2:13" ht="14.4">
      <c r="B375" s="81">
        <v>304</v>
      </c>
      <c r="C375" s="64" t="s">
        <v>150</v>
      </c>
      <c r="D375" s="83" t="s">
        <v>373</v>
      </c>
      <c r="E375" s="48">
        <v>1</v>
      </c>
      <c r="F375" s="64" t="s">
        <v>150</v>
      </c>
      <c r="G375" s="57">
        <v>0.3</v>
      </c>
      <c r="H375" s="50">
        <f t="shared" si="17"/>
        <v>4.4999999999999998E-2</v>
      </c>
      <c r="I375" s="62">
        <f t="shared" si="13"/>
        <v>25.568181818181817</v>
      </c>
      <c r="J375" s="77" t="s">
        <v>90</v>
      </c>
      <c r="K375" s="84" t="s">
        <v>867</v>
      </c>
      <c r="L375" s="84" t="s">
        <v>817</v>
      </c>
      <c r="M375" s="51">
        <v>1</v>
      </c>
    </row>
    <row r="376" spans="2:13" ht="14.4">
      <c r="B376" s="81">
        <v>305</v>
      </c>
      <c r="C376" s="64" t="s">
        <v>136</v>
      </c>
      <c r="D376" s="83" t="s">
        <v>373</v>
      </c>
      <c r="E376" s="48">
        <v>1</v>
      </c>
      <c r="F376" s="64" t="s">
        <v>136</v>
      </c>
      <c r="G376" s="57">
        <v>0.2</v>
      </c>
      <c r="H376" s="50">
        <f t="shared" si="17"/>
        <v>0.03</v>
      </c>
      <c r="I376" s="62">
        <f t="shared" si="13"/>
        <v>17.045454545454547</v>
      </c>
      <c r="J376" s="77" t="s">
        <v>90</v>
      </c>
      <c r="K376" s="84" t="s">
        <v>867</v>
      </c>
      <c r="L376" s="84" t="s">
        <v>869</v>
      </c>
      <c r="M376" s="51">
        <v>1</v>
      </c>
    </row>
    <row r="377" spans="2:13" ht="14.4">
      <c r="B377" s="81">
        <v>306</v>
      </c>
      <c r="C377" s="64" t="s">
        <v>156</v>
      </c>
      <c r="D377" s="83" t="s">
        <v>373</v>
      </c>
      <c r="E377" s="48">
        <v>1</v>
      </c>
      <c r="F377" s="64" t="s">
        <v>156</v>
      </c>
      <c r="G377" s="57">
        <v>1.5</v>
      </c>
      <c r="H377" s="50">
        <f t="shared" si="17"/>
        <v>0.22499999999999998</v>
      </c>
      <c r="I377" s="62">
        <f t="shared" si="13"/>
        <v>127.84090909090907</v>
      </c>
      <c r="J377" s="77" t="s">
        <v>90</v>
      </c>
      <c r="K377" s="84" t="s">
        <v>849</v>
      </c>
      <c r="L377" s="84" t="s">
        <v>870</v>
      </c>
      <c r="M377" s="51">
        <v>1</v>
      </c>
    </row>
    <row r="378" spans="2:13" ht="14.4">
      <c r="B378" s="81">
        <v>307</v>
      </c>
      <c r="C378" s="64" t="s">
        <v>135</v>
      </c>
      <c r="D378" s="83" t="s">
        <v>373</v>
      </c>
      <c r="E378" s="48">
        <v>1</v>
      </c>
      <c r="F378" s="64" t="s">
        <v>135</v>
      </c>
      <c r="G378" s="57">
        <v>0.06</v>
      </c>
      <c r="H378" s="50">
        <f t="shared" si="17"/>
        <v>8.9999999999999993E-3</v>
      </c>
      <c r="I378" s="62">
        <f t="shared" si="13"/>
        <v>5.1136363636363633</v>
      </c>
      <c r="J378" s="77" t="s">
        <v>90</v>
      </c>
      <c r="K378" s="84" t="s">
        <v>871</v>
      </c>
      <c r="L378" s="84" t="s">
        <v>872</v>
      </c>
      <c r="M378" s="51">
        <v>1</v>
      </c>
    </row>
    <row r="379" spans="2:13" ht="14.4">
      <c r="B379" s="81">
        <v>308</v>
      </c>
      <c r="C379" s="64" t="s">
        <v>157</v>
      </c>
      <c r="D379" s="83" t="s">
        <v>373</v>
      </c>
      <c r="E379" s="48">
        <v>1</v>
      </c>
      <c r="F379" s="64">
        <v>0.4</v>
      </c>
      <c r="G379" s="57">
        <v>2.75</v>
      </c>
      <c r="H379" s="50">
        <f t="shared" si="17"/>
        <v>0.41249999999999998</v>
      </c>
      <c r="I379" s="62">
        <f t="shared" si="13"/>
        <v>234.375</v>
      </c>
      <c r="J379" s="64">
        <v>0.4</v>
      </c>
      <c r="K379" s="84" t="s">
        <v>873</v>
      </c>
      <c r="L379" s="84" t="s">
        <v>874</v>
      </c>
      <c r="M379" s="51">
        <v>1</v>
      </c>
    </row>
    <row r="380" spans="2:13" ht="14.4">
      <c r="B380" s="81">
        <v>309</v>
      </c>
      <c r="C380" s="64" t="s">
        <v>158</v>
      </c>
      <c r="D380" s="83" t="s">
        <v>373</v>
      </c>
      <c r="E380" s="48">
        <v>1</v>
      </c>
      <c r="F380" s="64" t="s">
        <v>158</v>
      </c>
      <c r="G380" s="57">
        <v>0.2</v>
      </c>
      <c r="H380" s="50">
        <f t="shared" si="17"/>
        <v>0.03</v>
      </c>
      <c r="I380" s="62">
        <f t="shared" si="13"/>
        <v>17.045454545454547</v>
      </c>
      <c r="J380" s="64">
        <v>0.4</v>
      </c>
      <c r="K380" s="84" t="s">
        <v>875</v>
      </c>
      <c r="L380" s="84" t="s">
        <v>876</v>
      </c>
      <c r="M380" s="51">
        <v>1</v>
      </c>
    </row>
    <row r="381" spans="2:13" ht="14.4">
      <c r="B381" s="81">
        <v>310</v>
      </c>
      <c r="C381" s="64" t="s">
        <v>159</v>
      </c>
      <c r="D381" s="83" t="s">
        <v>373</v>
      </c>
      <c r="E381" s="48">
        <v>1</v>
      </c>
      <c r="F381" s="64" t="s">
        <v>159</v>
      </c>
      <c r="G381" s="57">
        <v>0.1</v>
      </c>
      <c r="H381" s="50">
        <f t="shared" si="17"/>
        <v>1.4999999999999999E-2</v>
      </c>
      <c r="I381" s="62">
        <f t="shared" si="13"/>
        <v>8.5227272727272734</v>
      </c>
      <c r="J381" s="64">
        <v>0.4</v>
      </c>
      <c r="K381" s="84" t="s">
        <v>877</v>
      </c>
      <c r="L381" s="84" t="s">
        <v>878</v>
      </c>
      <c r="M381" s="51">
        <v>1</v>
      </c>
    </row>
    <row r="382" spans="2:13" ht="14.4">
      <c r="B382" s="81">
        <v>311</v>
      </c>
      <c r="C382" s="64" t="s">
        <v>139</v>
      </c>
      <c r="D382" s="83" t="s">
        <v>373</v>
      </c>
      <c r="E382" s="48">
        <v>1</v>
      </c>
      <c r="F382" s="64" t="s">
        <v>139</v>
      </c>
      <c r="G382" s="57">
        <v>1.2</v>
      </c>
      <c r="H382" s="50">
        <f t="shared" ref="H382" si="20">G382*0.93</f>
        <v>1.1160000000000001</v>
      </c>
      <c r="I382" s="62">
        <f t="shared" si="13"/>
        <v>634.09090909090912</v>
      </c>
      <c r="J382" s="64">
        <v>0.4</v>
      </c>
      <c r="K382" s="84" t="s">
        <v>879</v>
      </c>
      <c r="L382" s="84" t="s">
        <v>880</v>
      </c>
      <c r="M382" s="51">
        <v>1</v>
      </c>
    </row>
    <row r="383" spans="2:13" ht="14.4">
      <c r="B383" s="81">
        <v>312</v>
      </c>
      <c r="C383" s="64" t="s">
        <v>160</v>
      </c>
      <c r="D383" s="83" t="s">
        <v>373</v>
      </c>
      <c r="E383" s="48">
        <v>1</v>
      </c>
      <c r="F383" s="64" t="s">
        <v>160</v>
      </c>
      <c r="G383" s="57">
        <v>0.05</v>
      </c>
      <c r="H383" s="50">
        <f t="shared" si="17"/>
        <v>7.4999999999999997E-3</v>
      </c>
      <c r="I383" s="62">
        <f t="shared" si="13"/>
        <v>4.2613636363636367</v>
      </c>
      <c r="J383" s="64">
        <v>0.4</v>
      </c>
      <c r="K383" s="84" t="s">
        <v>881</v>
      </c>
      <c r="L383" s="84" t="s">
        <v>882</v>
      </c>
      <c r="M383" s="51">
        <v>1</v>
      </c>
    </row>
    <row r="384" spans="2:13" ht="14.4">
      <c r="B384" s="81">
        <v>313</v>
      </c>
      <c r="C384" s="64" t="s">
        <v>157</v>
      </c>
      <c r="D384" s="83" t="s">
        <v>373</v>
      </c>
      <c r="E384" s="48">
        <v>1</v>
      </c>
      <c r="F384" s="64">
        <v>0.4</v>
      </c>
      <c r="G384" s="57">
        <v>1.8</v>
      </c>
      <c r="H384" s="50">
        <f t="shared" si="17"/>
        <v>0.27</v>
      </c>
      <c r="I384" s="62">
        <f t="shared" si="13"/>
        <v>153.40909090909091</v>
      </c>
      <c r="J384" s="64">
        <v>0.4</v>
      </c>
      <c r="K384" s="84" t="s">
        <v>883</v>
      </c>
      <c r="L384" s="84" t="s">
        <v>884</v>
      </c>
      <c r="M384" s="51">
        <v>1</v>
      </c>
    </row>
    <row r="385" spans="2:13" ht="14.4">
      <c r="B385" s="81">
        <v>314</v>
      </c>
      <c r="C385" s="64" t="s">
        <v>160</v>
      </c>
      <c r="D385" s="83" t="s">
        <v>373</v>
      </c>
      <c r="E385" s="48">
        <v>1</v>
      </c>
      <c r="F385" s="64" t="s">
        <v>160</v>
      </c>
      <c r="G385" s="57">
        <v>0.05</v>
      </c>
      <c r="H385" s="50">
        <f t="shared" si="17"/>
        <v>7.4999999999999997E-3</v>
      </c>
      <c r="I385" s="62">
        <f t="shared" si="13"/>
        <v>4.2613636363636367</v>
      </c>
      <c r="J385" s="77" t="s">
        <v>90</v>
      </c>
      <c r="K385" s="84" t="s">
        <v>885</v>
      </c>
      <c r="L385" s="84" t="s">
        <v>886</v>
      </c>
      <c r="M385" s="51">
        <v>1</v>
      </c>
    </row>
    <row r="386" spans="2:13" ht="14.4">
      <c r="B386" s="81">
        <v>315</v>
      </c>
      <c r="C386" s="64" t="s">
        <v>139</v>
      </c>
      <c r="D386" s="83" t="s">
        <v>373</v>
      </c>
      <c r="E386" s="48">
        <v>1</v>
      </c>
      <c r="F386" s="64" t="s">
        <v>139</v>
      </c>
      <c r="G386" s="57">
        <v>1.4</v>
      </c>
      <c r="H386" s="50">
        <f t="shared" ref="H386" si="21">G386*0.93</f>
        <v>1.302</v>
      </c>
      <c r="I386" s="62">
        <f t="shared" si="13"/>
        <v>739.77272727272725</v>
      </c>
      <c r="J386" s="77" t="s">
        <v>90</v>
      </c>
      <c r="K386" s="84" t="s">
        <v>887</v>
      </c>
      <c r="L386" s="84" t="s">
        <v>888</v>
      </c>
      <c r="M386" s="51">
        <v>1</v>
      </c>
    </row>
    <row r="387" spans="2:13" ht="14.4">
      <c r="B387" s="81">
        <v>316</v>
      </c>
      <c r="C387" s="64" t="s">
        <v>161</v>
      </c>
      <c r="D387" s="83" t="s">
        <v>373</v>
      </c>
      <c r="E387" s="48">
        <v>1</v>
      </c>
      <c r="F387" s="64" t="s">
        <v>161</v>
      </c>
      <c r="G387" s="57">
        <v>7.0000000000000007E-2</v>
      </c>
      <c r="H387" s="50">
        <f t="shared" si="17"/>
        <v>1.0500000000000001E-2</v>
      </c>
      <c r="I387" s="62">
        <f t="shared" si="13"/>
        <v>5.9659090909090908</v>
      </c>
      <c r="J387" s="77" t="s">
        <v>90</v>
      </c>
      <c r="K387" s="84" t="s">
        <v>889</v>
      </c>
      <c r="L387" s="84" t="s">
        <v>890</v>
      </c>
      <c r="M387" s="51">
        <v>1</v>
      </c>
    </row>
    <row r="388" spans="2:13" ht="14.4">
      <c r="B388" s="81">
        <v>317</v>
      </c>
      <c r="C388" s="64" t="s">
        <v>162</v>
      </c>
      <c r="D388" s="83" t="s">
        <v>373</v>
      </c>
      <c r="E388" s="48">
        <v>1</v>
      </c>
      <c r="F388" s="64" t="s">
        <v>162</v>
      </c>
      <c r="G388" s="57">
        <v>0.6</v>
      </c>
      <c r="H388" s="50">
        <f t="shared" si="17"/>
        <v>0.09</v>
      </c>
      <c r="I388" s="62">
        <f t="shared" si="13"/>
        <v>51.136363636363633</v>
      </c>
      <c r="J388" s="77" t="s">
        <v>90</v>
      </c>
      <c r="K388" s="84" t="s">
        <v>891</v>
      </c>
      <c r="L388" s="84" t="s">
        <v>892</v>
      </c>
      <c r="M388" s="51">
        <v>1</v>
      </c>
    </row>
    <row r="389" spans="2:13" ht="14.4">
      <c r="B389" s="81">
        <v>318</v>
      </c>
      <c r="C389" s="64" t="s">
        <v>162</v>
      </c>
      <c r="D389" s="83" t="s">
        <v>373</v>
      </c>
      <c r="E389" s="48">
        <v>1</v>
      </c>
      <c r="F389" s="64" t="s">
        <v>162</v>
      </c>
      <c r="G389" s="57">
        <v>0.06</v>
      </c>
      <c r="H389" s="50">
        <f t="shared" si="17"/>
        <v>8.9999999999999993E-3</v>
      </c>
      <c r="I389" s="62">
        <f t="shared" si="13"/>
        <v>5.1136363636363633</v>
      </c>
      <c r="J389" s="77" t="s">
        <v>90</v>
      </c>
      <c r="K389" s="84" t="s">
        <v>893</v>
      </c>
      <c r="L389" s="84" t="s">
        <v>894</v>
      </c>
      <c r="M389" s="51">
        <v>1</v>
      </c>
    </row>
    <row r="390" spans="2:13" ht="14.4">
      <c r="B390" s="81">
        <v>319</v>
      </c>
      <c r="C390" s="64" t="s">
        <v>163</v>
      </c>
      <c r="D390" s="83" t="s">
        <v>373</v>
      </c>
      <c r="E390" s="48">
        <v>1</v>
      </c>
      <c r="F390" s="64" t="s">
        <v>163</v>
      </c>
      <c r="G390" s="57">
        <v>4.75</v>
      </c>
      <c r="H390" s="50">
        <f t="shared" si="17"/>
        <v>0.71250000000000002</v>
      </c>
      <c r="I390" s="62">
        <f t="shared" si="13"/>
        <v>404.82954545454544</v>
      </c>
      <c r="J390" s="77" t="s">
        <v>90</v>
      </c>
      <c r="K390" s="84" t="s">
        <v>895</v>
      </c>
      <c r="L390" s="84" t="s">
        <v>896</v>
      </c>
      <c r="M390" s="51">
        <v>1</v>
      </c>
    </row>
    <row r="391" spans="2:13" ht="14.4">
      <c r="B391" s="81">
        <v>320</v>
      </c>
      <c r="C391" s="64" t="s">
        <v>164</v>
      </c>
      <c r="D391" s="83" t="s">
        <v>373</v>
      </c>
      <c r="E391" s="48">
        <v>1</v>
      </c>
      <c r="F391" s="64" t="s">
        <v>164</v>
      </c>
      <c r="G391" s="57">
        <v>0.3</v>
      </c>
      <c r="H391" s="50">
        <f t="shared" si="17"/>
        <v>4.4999999999999998E-2</v>
      </c>
      <c r="I391" s="62">
        <f t="shared" si="13"/>
        <v>25.568181818181817</v>
      </c>
      <c r="J391" s="77" t="s">
        <v>90</v>
      </c>
      <c r="K391" s="84" t="s">
        <v>895</v>
      </c>
      <c r="L391" s="84" t="s">
        <v>897</v>
      </c>
      <c r="M391" s="51">
        <v>1</v>
      </c>
    </row>
    <row r="392" spans="2:13" ht="14.4">
      <c r="B392" s="81">
        <v>321</v>
      </c>
      <c r="C392" s="64" t="s">
        <v>165</v>
      </c>
      <c r="D392" s="83" t="s">
        <v>373</v>
      </c>
      <c r="E392" s="48">
        <v>1</v>
      </c>
      <c r="F392" s="64" t="s">
        <v>165</v>
      </c>
      <c r="G392" s="57">
        <v>1.5</v>
      </c>
      <c r="H392" s="50">
        <f t="shared" si="17"/>
        <v>0.22499999999999998</v>
      </c>
      <c r="I392" s="62">
        <f t="shared" si="13"/>
        <v>127.84090909090907</v>
      </c>
      <c r="J392" s="77" t="s">
        <v>90</v>
      </c>
      <c r="K392" s="84" t="s">
        <v>898</v>
      </c>
      <c r="L392" s="84" t="s">
        <v>899</v>
      </c>
      <c r="M392" s="51">
        <v>1</v>
      </c>
    </row>
    <row r="393" spans="2:13" ht="14.4">
      <c r="B393" s="81">
        <v>322</v>
      </c>
      <c r="C393" s="64" t="s">
        <v>166</v>
      </c>
      <c r="D393" s="83" t="s">
        <v>373</v>
      </c>
      <c r="E393" s="48">
        <v>1</v>
      </c>
      <c r="F393" s="64" t="s">
        <v>166</v>
      </c>
      <c r="G393" s="57">
        <v>1.6</v>
      </c>
      <c r="H393" s="50">
        <f t="shared" si="17"/>
        <v>0.24</v>
      </c>
      <c r="I393" s="62">
        <f t="shared" ref="I393:I446" si="22">H393*100000/176</f>
        <v>136.36363636363637</v>
      </c>
      <c r="J393" s="77" t="s">
        <v>90</v>
      </c>
      <c r="K393" s="91" t="s">
        <v>900</v>
      </c>
      <c r="L393" s="91" t="s">
        <v>901</v>
      </c>
      <c r="M393" s="51">
        <v>1</v>
      </c>
    </row>
    <row r="394" spans="2:13" ht="14.4">
      <c r="B394" s="81">
        <v>323</v>
      </c>
      <c r="C394" s="64" t="s">
        <v>167</v>
      </c>
      <c r="D394" s="83" t="s">
        <v>373</v>
      </c>
      <c r="E394" s="48">
        <v>1</v>
      </c>
      <c r="F394" s="64" t="s">
        <v>167</v>
      </c>
      <c r="G394" s="57">
        <v>1.6</v>
      </c>
      <c r="H394" s="50">
        <f t="shared" si="17"/>
        <v>0.24</v>
      </c>
      <c r="I394" s="62">
        <f t="shared" si="22"/>
        <v>136.36363636363637</v>
      </c>
      <c r="J394" s="77" t="s">
        <v>90</v>
      </c>
      <c r="K394" s="84" t="s">
        <v>902</v>
      </c>
      <c r="L394" s="84" t="s">
        <v>903</v>
      </c>
      <c r="M394" s="51">
        <v>1</v>
      </c>
    </row>
    <row r="395" spans="2:13" ht="14.4">
      <c r="B395" s="81">
        <v>324</v>
      </c>
      <c r="C395" s="64" t="s">
        <v>156</v>
      </c>
      <c r="D395" s="83" t="s">
        <v>373</v>
      </c>
      <c r="E395" s="48">
        <v>1</v>
      </c>
      <c r="F395" s="64" t="s">
        <v>156</v>
      </c>
      <c r="G395" s="57">
        <v>1.75</v>
      </c>
      <c r="H395" s="50">
        <f t="shared" si="17"/>
        <v>0.26250000000000001</v>
      </c>
      <c r="I395" s="62">
        <f t="shared" si="22"/>
        <v>149.14772727272728</v>
      </c>
      <c r="J395" s="77" t="s">
        <v>90</v>
      </c>
      <c r="K395" s="84" t="s">
        <v>904</v>
      </c>
      <c r="L395" s="84" t="s">
        <v>905</v>
      </c>
      <c r="M395" s="51">
        <v>1</v>
      </c>
    </row>
    <row r="396" spans="2:13" ht="14.4">
      <c r="B396" s="81">
        <v>325</v>
      </c>
      <c r="C396" s="64" t="s">
        <v>168</v>
      </c>
      <c r="D396" s="83" t="s">
        <v>373</v>
      </c>
      <c r="E396" s="48">
        <v>1</v>
      </c>
      <c r="F396" s="64" t="s">
        <v>168</v>
      </c>
      <c r="G396" s="57">
        <v>2.25</v>
      </c>
      <c r="H396" s="50">
        <f t="shared" si="17"/>
        <v>0.33749999999999997</v>
      </c>
      <c r="I396" s="62">
        <f t="shared" si="22"/>
        <v>191.76136363636363</v>
      </c>
      <c r="J396" s="77" t="s">
        <v>90</v>
      </c>
      <c r="K396" s="84" t="s">
        <v>906</v>
      </c>
      <c r="L396" s="84" t="s">
        <v>907</v>
      </c>
      <c r="M396" s="51">
        <v>1</v>
      </c>
    </row>
    <row r="397" spans="2:13" ht="14.4">
      <c r="B397" s="81">
        <v>326</v>
      </c>
      <c r="C397" s="64" t="s">
        <v>169</v>
      </c>
      <c r="D397" s="83" t="s">
        <v>373</v>
      </c>
      <c r="E397" s="48">
        <v>1</v>
      </c>
      <c r="F397" s="64" t="s">
        <v>169</v>
      </c>
      <c r="G397" s="57">
        <v>0.06</v>
      </c>
      <c r="H397" s="50">
        <f t="shared" si="17"/>
        <v>8.9999999999999993E-3</v>
      </c>
      <c r="I397" s="62">
        <f t="shared" si="22"/>
        <v>5.1136363636363633</v>
      </c>
      <c r="J397" s="77" t="s">
        <v>90</v>
      </c>
      <c r="K397" s="84" t="s">
        <v>908</v>
      </c>
      <c r="L397" s="84" t="s">
        <v>909</v>
      </c>
      <c r="M397" s="51">
        <v>1</v>
      </c>
    </row>
    <row r="398" spans="2:13" ht="14.4">
      <c r="B398" s="81">
        <v>327</v>
      </c>
      <c r="C398" s="64" t="s">
        <v>170</v>
      </c>
      <c r="D398" s="83" t="s">
        <v>373</v>
      </c>
      <c r="E398" s="48">
        <v>1</v>
      </c>
      <c r="F398" s="64">
        <v>0.4</v>
      </c>
      <c r="G398" s="57">
        <v>5.25</v>
      </c>
      <c r="H398" s="50">
        <f t="shared" si="17"/>
        <v>0.78749999999999998</v>
      </c>
      <c r="I398" s="62">
        <f t="shared" si="22"/>
        <v>447.44318181818181</v>
      </c>
      <c r="J398" s="64">
        <v>0.4</v>
      </c>
      <c r="K398" s="84" t="s">
        <v>910</v>
      </c>
      <c r="L398" s="84" t="s">
        <v>911</v>
      </c>
      <c r="M398" s="51">
        <v>1</v>
      </c>
    </row>
    <row r="399" spans="2:13" ht="14.4">
      <c r="B399" s="81">
        <v>328</v>
      </c>
      <c r="C399" s="64" t="s">
        <v>171</v>
      </c>
      <c r="D399" s="83" t="s">
        <v>373</v>
      </c>
      <c r="E399" s="48">
        <v>1</v>
      </c>
      <c r="F399" s="64" t="s">
        <v>171</v>
      </c>
      <c r="G399" s="57">
        <v>0.04</v>
      </c>
      <c r="H399" s="50">
        <f t="shared" si="17"/>
        <v>6.0000000000000001E-3</v>
      </c>
      <c r="I399" s="62">
        <f t="shared" si="22"/>
        <v>3.4090909090909092</v>
      </c>
      <c r="J399" s="64">
        <v>0.4</v>
      </c>
      <c r="K399" s="84" t="s">
        <v>910</v>
      </c>
      <c r="L399" s="84" t="s">
        <v>912</v>
      </c>
      <c r="M399" s="51">
        <v>1</v>
      </c>
    </row>
    <row r="400" spans="2:13" ht="14.4">
      <c r="B400" s="81">
        <v>329</v>
      </c>
      <c r="C400" s="64" t="s">
        <v>172</v>
      </c>
      <c r="D400" s="83" t="s">
        <v>373</v>
      </c>
      <c r="E400" s="48">
        <v>1</v>
      </c>
      <c r="F400" s="64" t="s">
        <v>172</v>
      </c>
      <c r="G400" s="57">
        <v>3.45</v>
      </c>
      <c r="H400" s="50">
        <f t="shared" si="17"/>
        <v>0.51749999999999996</v>
      </c>
      <c r="I400" s="62">
        <f t="shared" si="22"/>
        <v>294.03409090909088</v>
      </c>
      <c r="J400" s="64">
        <v>0.4</v>
      </c>
      <c r="K400" s="84" t="s">
        <v>913</v>
      </c>
      <c r="L400" s="84" t="s">
        <v>914</v>
      </c>
      <c r="M400" s="51">
        <v>1</v>
      </c>
    </row>
    <row r="401" spans="2:13" ht="14.4">
      <c r="B401" s="81">
        <v>330</v>
      </c>
      <c r="C401" s="64" t="s">
        <v>173</v>
      </c>
      <c r="D401" s="83" t="s">
        <v>373</v>
      </c>
      <c r="E401" s="48">
        <v>1</v>
      </c>
      <c r="F401" s="64" t="s">
        <v>173</v>
      </c>
      <c r="G401" s="57">
        <v>0.04</v>
      </c>
      <c r="H401" s="50">
        <f t="shared" si="17"/>
        <v>6.0000000000000001E-3</v>
      </c>
      <c r="I401" s="62">
        <f t="shared" si="22"/>
        <v>3.4090909090909092</v>
      </c>
      <c r="J401" s="64">
        <v>0.4</v>
      </c>
      <c r="K401" s="84" t="s">
        <v>915</v>
      </c>
      <c r="L401" s="84" t="s">
        <v>916</v>
      </c>
      <c r="M401" s="51">
        <v>1</v>
      </c>
    </row>
    <row r="402" spans="2:13" ht="14.4">
      <c r="B402" s="81">
        <v>331</v>
      </c>
      <c r="C402" s="64" t="s">
        <v>174</v>
      </c>
      <c r="D402" s="83" t="s">
        <v>373</v>
      </c>
      <c r="E402" s="48">
        <v>1</v>
      </c>
      <c r="F402" s="64" t="s">
        <v>174</v>
      </c>
      <c r="G402" s="57">
        <v>3.2</v>
      </c>
      <c r="H402" s="50">
        <f t="shared" si="17"/>
        <v>0.48</v>
      </c>
      <c r="I402" s="62">
        <f t="shared" si="22"/>
        <v>272.72727272727275</v>
      </c>
      <c r="J402" s="64">
        <v>0.4</v>
      </c>
      <c r="K402" s="84" t="s">
        <v>917</v>
      </c>
      <c r="L402" s="84" t="s">
        <v>918</v>
      </c>
      <c r="M402" s="51">
        <v>1</v>
      </c>
    </row>
    <row r="403" spans="2:13" ht="14.4">
      <c r="B403" s="81">
        <v>332</v>
      </c>
      <c r="C403" s="64" t="s">
        <v>175</v>
      </c>
      <c r="D403" s="83" t="s">
        <v>373</v>
      </c>
      <c r="E403" s="48">
        <v>1</v>
      </c>
      <c r="F403" s="64" t="s">
        <v>175</v>
      </c>
      <c r="G403" s="57">
        <v>0.9</v>
      </c>
      <c r="H403" s="50">
        <f t="shared" si="17"/>
        <v>0.13500000000000001</v>
      </c>
      <c r="I403" s="62">
        <f t="shared" si="22"/>
        <v>76.704545454545453</v>
      </c>
      <c r="J403" s="64">
        <v>0.4</v>
      </c>
      <c r="K403" s="84" t="s">
        <v>919</v>
      </c>
      <c r="L403" s="84" t="s">
        <v>920</v>
      </c>
      <c r="M403" s="51">
        <v>1</v>
      </c>
    </row>
    <row r="404" spans="2:13" ht="14.4">
      <c r="B404" s="81">
        <v>333</v>
      </c>
      <c r="C404" s="64" t="s">
        <v>172</v>
      </c>
      <c r="D404" s="83" t="s">
        <v>373</v>
      </c>
      <c r="E404" s="48">
        <v>1</v>
      </c>
      <c r="F404" s="64" t="s">
        <v>172</v>
      </c>
      <c r="G404" s="57">
        <v>3.2</v>
      </c>
      <c r="H404" s="50">
        <f t="shared" si="17"/>
        <v>0.48</v>
      </c>
      <c r="I404" s="62">
        <f t="shared" si="22"/>
        <v>272.72727272727275</v>
      </c>
      <c r="J404" s="77" t="s">
        <v>90</v>
      </c>
      <c r="K404" s="84" t="s">
        <v>921</v>
      </c>
      <c r="L404" s="84" t="s">
        <v>922</v>
      </c>
      <c r="M404" s="51">
        <v>1</v>
      </c>
    </row>
    <row r="405" spans="2:13" ht="14.4">
      <c r="B405" s="81">
        <v>334</v>
      </c>
      <c r="C405" s="64" t="s">
        <v>176</v>
      </c>
      <c r="D405" s="83" t="s">
        <v>373</v>
      </c>
      <c r="E405" s="48">
        <v>1</v>
      </c>
      <c r="F405" s="64" t="s">
        <v>176</v>
      </c>
      <c r="G405" s="57">
        <v>0.2</v>
      </c>
      <c r="H405" s="50">
        <f t="shared" si="17"/>
        <v>0.03</v>
      </c>
      <c r="I405" s="62">
        <f t="shared" si="22"/>
        <v>17.045454545454547</v>
      </c>
      <c r="J405" s="77" t="s">
        <v>90</v>
      </c>
      <c r="K405" s="84" t="s">
        <v>923</v>
      </c>
      <c r="L405" s="84" t="s">
        <v>924</v>
      </c>
      <c r="M405" s="51">
        <v>1</v>
      </c>
    </row>
    <row r="406" spans="2:13" ht="14.4">
      <c r="B406" s="81">
        <v>335</v>
      </c>
      <c r="C406" s="64" t="s">
        <v>150</v>
      </c>
      <c r="D406" s="83" t="s">
        <v>373</v>
      </c>
      <c r="E406" s="48">
        <v>1</v>
      </c>
      <c r="F406" s="64" t="s">
        <v>150</v>
      </c>
      <c r="G406" s="57">
        <v>0.3</v>
      </c>
      <c r="H406" s="50">
        <f t="shared" si="17"/>
        <v>4.4999999999999998E-2</v>
      </c>
      <c r="I406" s="62">
        <f t="shared" si="22"/>
        <v>25.568181818181817</v>
      </c>
      <c r="J406" s="77" t="s">
        <v>90</v>
      </c>
      <c r="K406" s="84" t="s">
        <v>925</v>
      </c>
      <c r="L406" s="84" t="s">
        <v>926</v>
      </c>
      <c r="M406" s="51">
        <v>1</v>
      </c>
    </row>
    <row r="407" spans="2:13" ht="14.4">
      <c r="B407" s="81">
        <v>336</v>
      </c>
      <c r="C407" s="64" t="s">
        <v>139</v>
      </c>
      <c r="D407" s="83" t="s">
        <v>373</v>
      </c>
      <c r="E407" s="48">
        <v>1</v>
      </c>
      <c r="F407" s="64" t="s">
        <v>139</v>
      </c>
      <c r="G407" s="57">
        <v>2.2999999999999998</v>
      </c>
      <c r="H407" s="50">
        <f t="shared" ref="H407" si="23">G407*0.93</f>
        <v>2.1389999999999998</v>
      </c>
      <c r="I407" s="62">
        <f t="shared" si="22"/>
        <v>1215.340909090909</v>
      </c>
      <c r="J407" s="77" t="s">
        <v>90</v>
      </c>
      <c r="K407" s="84" t="s">
        <v>927</v>
      </c>
      <c r="L407" s="84" t="s">
        <v>928</v>
      </c>
      <c r="M407" s="51">
        <v>1</v>
      </c>
    </row>
    <row r="408" spans="2:13" ht="14.4">
      <c r="B408" s="81">
        <v>337</v>
      </c>
      <c r="C408" s="64" t="s">
        <v>177</v>
      </c>
      <c r="D408" s="83" t="s">
        <v>373</v>
      </c>
      <c r="E408" s="48">
        <v>1</v>
      </c>
      <c r="F408" s="64" t="s">
        <v>177</v>
      </c>
      <c r="G408" s="57">
        <v>0.8</v>
      </c>
      <c r="H408" s="50">
        <f t="shared" si="17"/>
        <v>0.12</v>
      </c>
      <c r="I408" s="62">
        <f t="shared" si="22"/>
        <v>68.181818181818187</v>
      </c>
      <c r="J408" s="77" t="s">
        <v>90</v>
      </c>
      <c r="K408" s="84" t="s">
        <v>925</v>
      </c>
      <c r="L408" s="84" t="s">
        <v>929</v>
      </c>
      <c r="M408" s="51">
        <v>1</v>
      </c>
    </row>
    <row r="409" spans="2:13" ht="14.4">
      <c r="B409" s="81">
        <v>338</v>
      </c>
      <c r="C409" s="64" t="s">
        <v>135</v>
      </c>
      <c r="D409" s="83" t="s">
        <v>373</v>
      </c>
      <c r="E409" s="48">
        <v>1</v>
      </c>
      <c r="F409" s="64" t="s">
        <v>135</v>
      </c>
      <c r="G409" s="57">
        <v>0.06</v>
      </c>
      <c r="H409" s="50">
        <f t="shared" si="17"/>
        <v>8.9999999999999993E-3</v>
      </c>
      <c r="I409" s="62">
        <f t="shared" si="22"/>
        <v>5.1136363636363633</v>
      </c>
      <c r="J409" s="77" t="s">
        <v>90</v>
      </c>
      <c r="K409" s="84" t="s">
        <v>930</v>
      </c>
      <c r="L409" s="84" t="s">
        <v>931</v>
      </c>
      <c r="M409" s="51">
        <v>1</v>
      </c>
    </row>
    <row r="410" spans="2:13" ht="14.4">
      <c r="B410" s="81">
        <v>339</v>
      </c>
      <c r="C410" s="64" t="s">
        <v>178</v>
      </c>
      <c r="D410" s="83" t="s">
        <v>373</v>
      </c>
      <c r="E410" s="48">
        <v>1</v>
      </c>
      <c r="F410" s="64" t="s">
        <v>178</v>
      </c>
      <c r="G410" s="57">
        <v>0.03</v>
      </c>
      <c r="H410" s="50">
        <f t="shared" si="17"/>
        <v>4.4999999999999997E-3</v>
      </c>
      <c r="I410" s="62">
        <f t="shared" si="22"/>
        <v>2.5568181818181817</v>
      </c>
      <c r="J410" s="77" t="s">
        <v>90</v>
      </c>
      <c r="K410" s="84" t="s">
        <v>932</v>
      </c>
      <c r="L410" s="84" t="s">
        <v>933</v>
      </c>
      <c r="M410" s="51">
        <v>1</v>
      </c>
    </row>
    <row r="411" spans="2:13" ht="14.4">
      <c r="B411" s="81">
        <v>340</v>
      </c>
      <c r="C411" s="64" t="s">
        <v>179</v>
      </c>
      <c r="D411" s="83" t="s">
        <v>373</v>
      </c>
      <c r="E411" s="48">
        <v>1</v>
      </c>
      <c r="F411" s="64" t="s">
        <v>179</v>
      </c>
      <c r="G411" s="57">
        <v>0.9</v>
      </c>
      <c r="H411" s="50">
        <f t="shared" si="17"/>
        <v>0.13500000000000001</v>
      </c>
      <c r="I411" s="62">
        <f t="shared" si="22"/>
        <v>76.704545454545453</v>
      </c>
      <c r="J411" s="77" t="s">
        <v>90</v>
      </c>
      <c r="K411" s="84" t="s">
        <v>934</v>
      </c>
      <c r="L411" s="84" t="s">
        <v>935</v>
      </c>
      <c r="M411" s="51">
        <v>1</v>
      </c>
    </row>
    <row r="412" spans="2:13" ht="14.4">
      <c r="B412" s="81">
        <v>341</v>
      </c>
      <c r="C412" s="64" t="s">
        <v>180</v>
      </c>
      <c r="D412" s="83" t="s">
        <v>373</v>
      </c>
      <c r="E412" s="48">
        <v>1</v>
      </c>
      <c r="F412" s="64">
        <v>0.4</v>
      </c>
      <c r="G412" s="57">
        <v>6.2</v>
      </c>
      <c r="H412" s="50">
        <f t="shared" si="17"/>
        <v>0.92999999999999994</v>
      </c>
      <c r="I412" s="62">
        <f t="shared" si="22"/>
        <v>528.40909090909088</v>
      </c>
      <c r="J412" s="64">
        <v>0.4</v>
      </c>
      <c r="K412" s="84" t="s">
        <v>910</v>
      </c>
      <c r="L412" s="84" t="s">
        <v>911</v>
      </c>
      <c r="M412" s="51">
        <v>1</v>
      </c>
    </row>
    <row r="413" spans="2:13" ht="14.4">
      <c r="B413" s="81">
        <v>342</v>
      </c>
      <c r="C413" s="64" t="s">
        <v>145</v>
      </c>
      <c r="D413" s="83" t="s">
        <v>373</v>
      </c>
      <c r="E413" s="48">
        <v>1</v>
      </c>
      <c r="F413" s="64" t="s">
        <v>145</v>
      </c>
      <c r="G413" s="57">
        <v>0.1</v>
      </c>
      <c r="H413" s="50">
        <f t="shared" si="17"/>
        <v>1.4999999999999999E-2</v>
      </c>
      <c r="I413" s="62">
        <f t="shared" si="22"/>
        <v>8.5227272727272734</v>
      </c>
      <c r="J413" s="64">
        <v>0.4</v>
      </c>
      <c r="K413" s="84" t="s">
        <v>835</v>
      </c>
      <c r="L413" s="84" t="s">
        <v>936</v>
      </c>
      <c r="M413" s="51">
        <v>1</v>
      </c>
    </row>
    <row r="414" spans="2:13" ht="14.4">
      <c r="B414" s="81">
        <v>343</v>
      </c>
      <c r="C414" s="64" t="s">
        <v>130</v>
      </c>
      <c r="D414" s="83" t="s">
        <v>373</v>
      </c>
      <c r="E414" s="48">
        <v>1</v>
      </c>
      <c r="F414" s="64" t="s">
        <v>130</v>
      </c>
      <c r="G414" s="57">
        <v>1.1000000000000001</v>
      </c>
      <c r="H414" s="50">
        <f t="shared" si="17"/>
        <v>0.16500000000000001</v>
      </c>
      <c r="I414" s="62">
        <f t="shared" si="22"/>
        <v>93.75</v>
      </c>
      <c r="J414" s="64">
        <v>0.4</v>
      </c>
      <c r="K414" s="84" t="s">
        <v>937</v>
      </c>
      <c r="L414" s="84" t="s">
        <v>938</v>
      </c>
      <c r="M414" s="51">
        <v>1</v>
      </c>
    </row>
    <row r="415" spans="2:13" ht="14.4">
      <c r="B415" s="81">
        <v>344</v>
      </c>
      <c r="C415" s="64" t="s">
        <v>136</v>
      </c>
      <c r="D415" s="83" t="s">
        <v>373</v>
      </c>
      <c r="E415" s="48">
        <v>1</v>
      </c>
      <c r="F415" s="64" t="s">
        <v>136</v>
      </c>
      <c r="G415" s="57">
        <v>0.2</v>
      </c>
      <c r="H415" s="50">
        <f t="shared" si="17"/>
        <v>0.03</v>
      </c>
      <c r="I415" s="62">
        <f t="shared" si="22"/>
        <v>17.045454545454547</v>
      </c>
      <c r="J415" s="64">
        <v>0.4</v>
      </c>
      <c r="K415" s="84" t="s">
        <v>939</v>
      </c>
      <c r="L415" s="84" t="s">
        <v>940</v>
      </c>
      <c r="M415" s="51">
        <v>1</v>
      </c>
    </row>
    <row r="416" spans="2:13" ht="14.4">
      <c r="B416" s="81">
        <v>345</v>
      </c>
      <c r="C416" s="64" t="s">
        <v>130</v>
      </c>
      <c r="D416" s="83" t="s">
        <v>373</v>
      </c>
      <c r="E416" s="48">
        <v>1</v>
      </c>
      <c r="F416" s="64" t="s">
        <v>130</v>
      </c>
      <c r="G416" s="57">
        <v>1.1000000000000001</v>
      </c>
      <c r="H416" s="50">
        <f t="shared" si="17"/>
        <v>0.16500000000000001</v>
      </c>
      <c r="I416" s="62">
        <f t="shared" si="22"/>
        <v>93.75</v>
      </c>
      <c r="J416" s="64">
        <v>0.4</v>
      </c>
      <c r="K416" s="84" t="s">
        <v>939</v>
      </c>
      <c r="L416" s="84" t="s">
        <v>941</v>
      </c>
      <c r="M416" s="51">
        <v>1</v>
      </c>
    </row>
    <row r="417" spans="2:13" ht="14.4">
      <c r="B417" s="81">
        <v>346</v>
      </c>
      <c r="C417" s="64" t="s">
        <v>181</v>
      </c>
      <c r="D417" s="83" t="s">
        <v>373</v>
      </c>
      <c r="E417" s="48">
        <v>1</v>
      </c>
      <c r="F417" s="64" t="s">
        <v>181</v>
      </c>
      <c r="G417" s="57">
        <v>0.2</v>
      </c>
      <c r="H417" s="50">
        <f t="shared" si="17"/>
        <v>0.03</v>
      </c>
      <c r="I417" s="62">
        <f t="shared" si="22"/>
        <v>17.045454545454547</v>
      </c>
      <c r="J417" s="64">
        <v>0.4</v>
      </c>
      <c r="K417" s="84" t="s">
        <v>942</v>
      </c>
      <c r="L417" s="84" t="s">
        <v>943</v>
      </c>
      <c r="M417" s="51">
        <v>1</v>
      </c>
    </row>
    <row r="418" spans="2:13" ht="14.4">
      <c r="B418" s="81">
        <v>347</v>
      </c>
      <c r="C418" s="64" t="s">
        <v>182</v>
      </c>
      <c r="D418" s="83" t="s">
        <v>373</v>
      </c>
      <c r="E418" s="48">
        <v>1</v>
      </c>
      <c r="F418" s="64" t="s">
        <v>182</v>
      </c>
      <c r="G418" s="57">
        <v>0.12</v>
      </c>
      <c r="H418" s="50">
        <f t="shared" si="17"/>
        <v>1.7999999999999999E-2</v>
      </c>
      <c r="I418" s="62">
        <f t="shared" si="22"/>
        <v>10.227272727272727</v>
      </c>
      <c r="J418" s="77" t="s">
        <v>90</v>
      </c>
      <c r="K418" s="84" t="s">
        <v>942</v>
      </c>
      <c r="L418" s="84" t="s">
        <v>944</v>
      </c>
      <c r="M418" s="51">
        <v>1</v>
      </c>
    </row>
    <row r="419" spans="2:13" ht="14.4">
      <c r="B419" s="81">
        <v>348</v>
      </c>
      <c r="C419" s="64" t="s">
        <v>183</v>
      </c>
      <c r="D419" s="83" t="s">
        <v>373</v>
      </c>
      <c r="E419" s="48">
        <v>1</v>
      </c>
      <c r="F419" s="64" t="s">
        <v>183</v>
      </c>
      <c r="G419" s="57">
        <v>0.5</v>
      </c>
      <c r="H419" s="50">
        <f t="shared" ref="H419:H446" si="24">G419*0.15</f>
        <v>7.4999999999999997E-2</v>
      </c>
      <c r="I419" s="62">
        <f t="shared" si="22"/>
        <v>42.613636363636367</v>
      </c>
      <c r="J419" s="77" t="s">
        <v>90</v>
      </c>
      <c r="K419" s="84" t="s">
        <v>945</v>
      </c>
      <c r="L419" s="84" t="s">
        <v>946</v>
      </c>
      <c r="M419" s="51">
        <v>1</v>
      </c>
    </row>
    <row r="420" spans="2:13" ht="14.4">
      <c r="B420" s="81">
        <v>349</v>
      </c>
      <c r="C420" s="64" t="s">
        <v>184</v>
      </c>
      <c r="D420" s="83" t="s">
        <v>373</v>
      </c>
      <c r="E420" s="48">
        <v>1</v>
      </c>
      <c r="F420" s="64" t="s">
        <v>184</v>
      </c>
      <c r="G420" s="57">
        <v>0.14000000000000001</v>
      </c>
      <c r="H420" s="50">
        <f t="shared" si="24"/>
        <v>2.1000000000000001E-2</v>
      </c>
      <c r="I420" s="62">
        <f t="shared" si="22"/>
        <v>11.931818181818182</v>
      </c>
      <c r="J420" s="77" t="s">
        <v>90</v>
      </c>
      <c r="K420" s="84" t="s">
        <v>947</v>
      </c>
      <c r="L420" s="84" t="s">
        <v>948</v>
      </c>
      <c r="M420" s="51">
        <v>1</v>
      </c>
    </row>
    <row r="421" spans="2:13" ht="14.4">
      <c r="B421" s="81">
        <v>350</v>
      </c>
      <c r="C421" s="64" t="s">
        <v>185</v>
      </c>
      <c r="D421" s="83" t="s">
        <v>373</v>
      </c>
      <c r="E421" s="48">
        <v>1</v>
      </c>
      <c r="F421" s="64" t="s">
        <v>185</v>
      </c>
      <c r="G421" s="57">
        <v>0.05</v>
      </c>
      <c r="H421" s="50">
        <f t="shared" si="24"/>
        <v>7.4999999999999997E-3</v>
      </c>
      <c r="I421" s="62">
        <f t="shared" si="22"/>
        <v>4.2613636363636367</v>
      </c>
      <c r="J421" s="77" t="s">
        <v>90</v>
      </c>
      <c r="K421" s="84" t="s">
        <v>908</v>
      </c>
      <c r="L421" s="84" t="s">
        <v>909</v>
      </c>
      <c r="M421" s="51">
        <v>1</v>
      </c>
    </row>
    <row r="422" spans="2:13" ht="14.4">
      <c r="B422" s="81">
        <v>351</v>
      </c>
      <c r="C422" s="64" t="s">
        <v>139</v>
      </c>
      <c r="D422" s="83" t="s">
        <v>373</v>
      </c>
      <c r="E422" s="48">
        <v>1</v>
      </c>
      <c r="F422" s="64" t="s">
        <v>139</v>
      </c>
      <c r="G422" s="57">
        <v>1.1000000000000001</v>
      </c>
      <c r="H422" s="50">
        <f t="shared" ref="H422" si="25">G422*0.93</f>
        <v>1.0230000000000001</v>
      </c>
      <c r="I422" s="62">
        <f t="shared" si="22"/>
        <v>581.25000000000011</v>
      </c>
      <c r="J422" s="77" t="s">
        <v>90</v>
      </c>
      <c r="K422" s="84" t="s">
        <v>949</v>
      </c>
      <c r="L422" s="84" t="s">
        <v>950</v>
      </c>
      <c r="M422" s="51">
        <v>1</v>
      </c>
    </row>
    <row r="423" spans="2:13" ht="14.4">
      <c r="B423" s="81">
        <v>352</v>
      </c>
      <c r="C423" s="64" t="s">
        <v>144</v>
      </c>
      <c r="D423" s="83" t="s">
        <v>373</v>
      </c>
      <c r="E423" s="48">
        <v>1</v>
      </c>
      <c r="F423" s="64" t="s">
        <v>144</v>
      </c>
      <c r="G423" s="57">
        <v>0.24</v>
      </c>
      <c r="H423" s="50">
        <f t="shared" si="24"/>
        <v>3.5999999999999997E-2</v>
      </c>
      <c r="I423" s="62">
        <f t="shared" si="22"/>
        <v>20.454545454545453</v>
      </c>
      <c r="J423" s="77" t="s">
        <v>90</v>
      </c>
      <c r="K423" s="84" t="s">
        <v>951</v>
      </c>
      <c r="L423" s="84" t="s">
        <v>952</v>
      </c>
      <c r="M423" s="51">
        <v>1</v>
      </c>
    </row>
    <row r="424" spans="2:13" ht="14.4">
      <c r="B424" s="81">
        <v>353</v>
      </c>
      <c r="C424" s="64" t="s">
        <v>186</v>
      </c>
      <c r="D424" s="83" t="s">
        <v>373</v>
      </c>
      <c r="E424" s="48">
        <v>1</v>
      </c>
      <c r="F424" s="64" t="s">
        <v>186</v>
      </c>
      <c r="G424" s="57">
        <v>0.28000000000000003</v>
      </c>
      <c r="H424" s="50">
        <f t="shared" si="24"/>
        <v>4.2000000000000003E-2</v>
      </c>
      <c r="I424" s="62">
        <f t="shared" si="22"/>
        <v>23.863636363636363</v>
      </c>
      <c r="J424" s="77" t="s">
        <v>90</v>
      </c>
      <c r="K424" s="84" t="s">
        <v>833</v>
      </c>
      <c r="L424" s="84" t="s">
        <v>953</v>
      </c>
      <c r="M424" s="51">
        <v>1</v>
      </c>
    </row>
    <row r="425" spans="2:13" ht="14.4">
      <c r="B425" s="81">
        <v>354</v>
      </c>
      <c r="C425" s="64" t="s">
        <v>187</v>
      </c>
      <c r="D425" s="83" t="s">
        <v>373</v>
      </c>
      <c r="E425" s="48">
        <v>1</v>
      </c>
      <c r="F425" s="64" t="s">
        <v>187</v>
      </c>
      <c r="G425" s="57">
        <v>0.2</v>
      </c>
      <c r="H425" s="50">
        <f t="shared" si="24"/>
        <v>0.03</v>
      </c>
      <c r="I425" s="62">
        <f t="shared" si="22"/>
        <v>17.045454545454547</v>
      </c>
      <c r="J425" s="77" t="s">
        <v>90</v>
      </c>
      <c r="K425" s="84" t="s">
        <v>954</v>
      </c>
      <c r="L425" s="84" t="s">
        <v>955</v>
      </c>
      <c r="M425" s="51">
        <v>1</v>
      </c>
    </row>
    <row r="426" spans="2:13" ht="14.4">
      <c r="B426" s="81">
        <v>355</v>
      </c>
      <c r="C426" s="64" t="s">
        <v>188</v>
      </c>
      <c r="D426" s="83" t="s">
        <v>373</v>
      </c>
      <c r="E426" s="48">
        <v>1</v>
      </c>
      <c r="F426" s="64" t="s">
        <v>188</v>
      </c>
      <c r="G426" s="57">
        <v>0.3</v>
      </c>
      <c r="H426" s="50">
        <f t="shared" si="24"/>
        <v>4.4999999999999998E-2</v>
      </c>
      <c r="I426" s="62">
        <f t="shared" si="22"/>
        <v>25.568181818181817</v>
      </c>
      <c r="J426" s="77" t="s">
        <v>90</v>
      </c>
      <c r="K426" s="84" t="s">
        <v>956</v>
      </c>
      <c r="L426" s="84" t="s">
        <v>957</v>
      </c>
      <c r="M426" s="51">
        <v>1</v>
      </c>
    </row>
    <row r="427" spans="2:13" ht="14.4">
      <c r="B427" s="81">
        <v>356</v>
      </c>
      <c r="C427" s="64" t="s">
        <v>129</v>
      </c>
      <c r="D427" s="83" t="s">
        <v>373</v>
      </c>
      <c r="E427" s="48">
        <v>1</v>
      </c>
      <c r="F427" s="64" t="s">
        <v>129</v>
      </c>
      <c r="G427" s="57">
        <v>0.1</v>
      </c>
      <c r="H427" s="50">
        <f t="shared" si="24"/>
        <v>1.4999999999999999E-2</v>
      </c>
      <c r="I427" s="62">
        <f t="shared" si="22"/>
        <v>8.5227272727272734</v>
      </c>
      <c r="J427" s="77" t="s">
        <v>90</v>
      </c>
      <c r="K427" s="84" t="s">
        <v>958</v>
      </c>
      <c r="L427" s="84" t="s">
        <v>959</v>
      </c>
      <c r="M427" s="51">
        <v>1</v>
      </c>
    </row>
    <row r="428" spans="2:13" ht="14.4">
      <c r="B428" s="81">
        <v>357</v>
      </c>
      <c r="C428" s="64" t="s">
        <v>171</v>
      </c>
      <c r="D428" s="83" t="s">
        <v>373</v>
      </c>
      <c r="E428" s="48">
        <v>1</v>
      </c>
      <c r="F428" s="64" t="s">
        <v>171</v>
      </c>
      <c r="G428" s="57">
        <v>0.04</v>
      </c>
      <c r="H428" s="50">
        <f t="shared" si="24"/>
        <v>6.0000000000000001E-3</v>
      </c>
      <c r="I428" s="62">
        <f t="shared" si="22"/>
        <v>3.4090909090909092</v>
      </c>
      <c r="J428" s="77" t="s">
        <v>90</v>
      </c>
      <c r="K428" s="84" t="s">
        <v>960</v>
      </c>
      <c r="L428" s="84" t="s">
        <v>961</v>
      </c>
      <c r="M428" s="51">
        <v>1</v>
      </c>
    </row>
    <row r="429" spans="2:13" ht="14.4">
      <c r="B429" s="81">
        <v>358</v>
      </c>
      <c r="C429" s="64" t="s">
        <v>189</v>
      </c>
      <c r="D429" s="83" t="s">
        <v>373</v>
      </c>
      <c r="E429" s="48">
        <v>1</v>
      </c>
      <c r="F429" s="64" t="s">
        <v>189</v>
      </c>
      <c r="G429" s="57">
        <v>0.9</v>
      </c>
      <c r="H429" s="50">
        <f t="shared" si="24"/>
        <v>0.13500000000000001</v>
      </c>
      <c r="I429" s="62">
        <f t="shared" si="22"/>
        <v>76.704545454545453</v>
      </c>
      <c r="J429" s="77" t="s">
        <v>90</v>
      </c>
      <c r="K429" s="84" t="s">
        <v>962</v>
      </c>
      <c r="L429" s="84" t="s">
        <v>963</v>
      </c>
      <c r="M429" s="51">
        <v>1</v>
      </c>
    </row>
    <row r="430" spans="2:13" ht="14.4">
      <c r="B430" s="81">
        <v>359</v>
      </c>
      <c r="C430" s="64" t="s">
        <v>190</v>
      </c>
      <c r="D430" s="83" t="s">
        <v>373</v>
      </c>
      <c r="E430" s="48">
        <v>1</v>
      </c>
      <c r="F430" s="64">
        <v>0.4</v>
      </c>
      <c r="G430" s="57">
        <v>2.2000000000000002</v>
      </c>
      <c r="H430" s="50">
        <f t="shared" si="24"/>
        <v>0.33</v>
      </c>
      <c r="I430" s="62">
        <f t="shared" si="22"/>
        <v>187.5</v>
      </c>
      <c r="J430" s="64">
        <v>0.4</v>
      </c>
      <c r="K430" s="84" t="s">
        <v>964</v>
      </c>
      <c r="L430" s="84" t="s">
        <v>965</v>
      </c>
      <c r="M430" s="51">
        <v>1</v>
      </c>
    </row>
    <row r="431" spans="2:13" ht="14.4">
      <c r="B431" s="81">
        <v>360</v>
      </c>
      <c r="C431" s="64" t="s">
        <v>190</v>
      </c>
      <c r="D431" s="83" t="s">
        <v>373</v>
      </c>
      <c r="E431" s="48">
        <v>1</v>
      </c>
      <c r="F431" s="64">
        <v>0.4</v>
      </c>
      <c r="G431" s="57">
        <v>2.2000000000000002</v>
      </c>
      <c r="H431" s="50">
        <f t="shared" si="24"/>
        <v>0.33</v>
      </c>
      <c r="I431" s="62">
        <f t="shared" si="22"/>
        <v>187.5</v>
      </c>
      <c r="J431" s="64">
        <v>0.4</v>
      </c>
      <c r="K431" s="84" t="s">
        <v>966</v>
      </c>
      <c r="L431" s="84" t="s">
        <v>967</v>
      </c>
      <c r="M431" s="51">
        <v>1</v>
      </c>
    </row>
    <row r="432" spans="2:13" ht="14.4">
      <c r="B432" s="81">
        <v>361</v>
      </c>
      <c r="C432" s="64" t="s">
        <v>145</v>
      </c>
      <c r="D432" s="83" t="s">
        <v>373</v>
      </c>
      <c r="E432" s="48">
        <v>1</v>
      </c>
      <c r="F432" s="64" t="s">
        <v>145</v>
      </c>
      <c r="G432" s="57">
        <v>0.1</v>
      </c>
      <c r="H432" s="50">
        <f t="shared" si="24"/>
        <v>1.4999999999999999E-2</v>
      </c>
      <c r="I432" s="62">
        <f t="shared" si="22"/>
        <v>8.5227272727272734</v>
      </c>
      <c r="J432" s="77" t="s">
        <v>90</v>
      </c>
      <c r="K432" s="84" t="s">
        <v>968</v>
      </c>
      <c r="L432" s="84" t="s">
        <v>969</v>
      </c>
      <c r="M432" s="51">
        <v>1</v>
      </c>
    </row>
    <row r="433" spans="2:13" ht="14.4">
      <c r="B433" s="81">
        <v>362</v>
      </c>
      <c r="C433" s="64" t="s">
        <v>191</v>
      </c>
      <c r="D433" s="83" t="s">
        <v>373</v>
      </c>
      <c r="E433" s="48">
        <v>1</v>
      </c>
      <c r="F433" s="64" t="s">
        <v>191</v>
      </c>
      <c r="G433" s="57">
        <v>0.9</v>
      </c>
      <c r="H433" s="50">
        <f t="shared" si="24"/>
        <v>0.13500000000000001</v>
      </c>
      <c r="I433" s="62">
        <f t="shared" si="22"/>
        <v>76.704545454545453</v>
      </c>
      <c r="J433" s="77" t="s">
        <v>90</v>
      </c>
      <c r="K433" s="84" t="s">
        <v>970</v>
      </c>
      <c r="L433" s="84" t="s">
        <v>971</v>
      </c>
      <c r="M433" s="51">
        <v>1</v>
      </c>
    </row>
    <row r="434" spans="2:13" ht="14.4">
      <c r="B434" s="81">
        <v>363</v>
      </c>
      <c r="C434" s="64" t="s">
        <v>131</v>
      </c>
      <c r="D434" s="83" t="s">
        <v>373</v>
      </c>
      <c r="E434" s="48">
        <v>1</v>
      </c>
      <c r="F434" s="64" t="s">
        <v>131</v>
      </c>
      <c r="G434" s="57">
        <v>0.14000000000000001</v>
      </c>
      <c r="H434" s="50">
        <f t="shared" si="24"/>
        <v>2.1000000000000001E-2</v>
      </c>
      <c r="I434" s="62">
        <f t="shared" si="22"/>
        <v>11.931818181818182</v>
      </c>
      <c r="J434" s="77" t="s">
        <v>90</v>
      </c>
      <c r="K434" s="84" t="s">
        <v>972</v>
      </c>
      <c r="L434" s="84" t="s">
        <v>973</v>
      </c>
      <c r="M434" s="51">
        <v>1</v>
      </c>
    </row>
    <row r="435" spans="2:13" ht="14.4">
      <c r="B435" s="81">
        <v>364</v>
      </c>
      <c r="C435" s="64" t="s">
        <v>182</v>
      </c>
      <c r="D435" s="83" t="s">
        <v>373</v>
      </c>
      <c r="E435" s="48">
        <v>1</v>
      </c>
      <c r="F435" s="64" t="s">
        <v>182</v>
      </c>
      <c r="G435" s="57">
        <v>0.06</v>
      </c>
      <c r="H435" s="50">
        <f t="shared" si="24"/>
        <v>8.9999999999999993E-3</v>
      </c>
      <c r="I435" s="62">
        <f t="shared" si="22"/>
        <v>5.1136363636363633</v>
      </c>
      <c r="J435" s="77" t="s">
        <v>90</v>
      </c>
      <c r="K435" s="84" t="s">
        <v>974</v>
      </c>
      <c r="L435" s="84" t="s">
        <v>975</v>
      </c>
      <c r="M435" s="51">
        <v>1</v>
      </c>
    </row>
    <row r="436" spans="2:13" ht="14.4">
      <c r="B436" s="81">
        <v>365</v>
      </c>
      <c r="C436" s="64" t="s">
        <v>192</v>
      </c>
      <c r="D436" s="83" t="s">
        <v>373</v>
      </c>
      <c r="E436" s="48">
        <v>1</v>
      </c>
      <c r="F436" s="64" t="s">
        <v>192</v>
      </c>
      <c r="G436" s="57">
        <v>0.3</v>
      </c>
      <c r="H436" s="50">
        <f t="shared" si="24"/>
        <v>4.4999999999999998E-2</v>
      </c>
      <c r="I436" s="62">
        <f t="shared" si="22"/>
        <v>25.568181818181817</v>
      </c>
      <c r="J436" s="77" t="s">
        <v>90</v>
      </c>
      <c r="K436" s="84" t="s">
        <v>976</v>
      </c>
      <c r="L436" s="84" t="s">
        <v>977</v>
      </c>
      <c r="M436" s="51">
        <v>1</v>
      </c>
    </row>
    <row r="437" spans="2:13" ht="14.4">
      <c r="B437" s="81">
        <v>366</v>
      </c>
      <c r="C437" s="64" t="s">
        <v>146</v>
      </c>
      <c r="D437" s="83" t="s">
        <v>373</v>
      </c>
      <c r="E437" s="48">
        <v>1</v>
      </c>
      <c r="F437" s="64" t="s">
        <v>146</v>
      </c>
      <c r="G437" s="57">
        <v>0.08</v>
      </c>
      <c r="H437" s="50">
        <f t="shared" si="24"/>
        <v>1.2E-2</v>
      </c>
      <c r="I437" s="62">
        <f t="shared" si="22"/>
        <v>6.8181818181818183</v>
      </c>
      <c r="J437" s="77" t="s">
        <v>90</v>
      </c>
      <c r="K437" s="84" t="s">
        <v>978</v>
      </c>
      <c r="L437" s="84" t="s">
        <v>979</v>
      </c>
      <c r="M437" s="51">
        <v>1</v>
      </c>
    </row>
    <row r="438" spans="2:13" ht="14.4">
      <c r="B438" s="81">
        <v>367</v>
      </c>
      <c r="C438" s="64" t="s">
        <v>147</v>
      </c>
      <c r="D438" s="83" t="s">
        <v>373</v>
      </c>
      <c r="E438" s="48">
        <v>1</v>
      </c>
      <c r="F438" s="64" t="s">
        <v>147</v>
      </c>
      <c r="G438" s="57">
        <v>0.12</v>
      </c>
      <c r="H438" s="50">
        <f t="shared" si="24"/>
        <v>1.7999999999999999E-2</v>
      </c>
      <c r="I438" s="62">
        <f t="shared" si="22"/>
        <v>10.227272727272727</v>
      </c>
      <c r="J438" s="77" t="s">
        <v>90</v>
      </c>
      <c r="K438" s="84" t="s">
        <v>980</v>
      </c>
      <c r="L438" s="84" t="s">
        <v>981</v>
      </c>
      <c r="M438" s="51">
        <v>1</v>
      </c>
    </row>
    <row r="439" spans="2:13" ht="14.4">
      <c r="B439" s="81">
        <v>368</v>
      </c>
      <c r="C439" s="64" t="s">
        <v>130</v>
      </c>
      <c r="D439" s="83" t="s">
        <v>373</v>
      </c>
      <c r="E439" s="48">
        <v>1</v>
      </c>
      <c r="F439" s="64" t="s">
        <v>130</v>
      </c>
      <c r="G439" s="57">
        <v>1.2</v>
      </c>
      <c r="H439" s="50">
        <f t="shared" si="24"/>
        <v>0.18</v>
      </c>
      <c r="I439" s="62">
        <f t="shared" si="22"/>
        <v>102.27272727272727</v>
      </c>
      <c r="J439" s="77" t="s">
        <v>90</v>
      </c>
      <c r="K439" s="84" t="s">
        <v>982</v>
      </c>
      <c r="L439" s="84" t="s">
        <v>983</v>
      </c>
      <c r="M439" s="51">
        <v>1</v>
      </c>
    </row>
    <row r="440" spans="2:13" ht="14.4">
      <c r="B440" s="81">
        <v>369</v>
      </c>
      <c r="C440" s="64" t="s">
        <v>184</v>
      </c>
      <c r="D440" s="83" t="s">
        <v>373</v>
      </c>
      <c r="E440" s="48">
        <v>1</v>
      </c>
      <c r="F440" s="64" t="s">
        <v>184</v>
      </c>
      <c r="G440" s="57">
        <v>0.14000000000000001</v>
      </c>
      <c r="H440" s="50">
        <f t="shared" si="24"/>
        <v>2.1000000000000001E-2</v>
      </c>
      <c r="I440" s="62">
        <f t="shared" si="22"/>
        <v>11.931818181818182</v>
      </c>
      <c r="J440" s="77" t="s">
        <v>90</v>
      </c>
      <c r="K440" s="84" t="s">
        <v>984</v>
      </c>
      <c r="L440" s="84" t="s">
        <v>985</v>
      </c>
      <c r="M440" s="51">
        <v>1</v>
      </c>
    </row>
    <row r="441" spans="2:13" ht="14.4">
      <c r="B441" s="81">
        <v>370</v>
      </c>
      <c r="C441" s="64" t="s">
        <v>145</v>
      </c>
      <c r="D441" s="83" t="s">
        <v>373</v>
      </c>
      <c r="E441" s="48">
        <v>1</v>
      </c>
      <c r="F441" s="64" t="s">
        <v>145</v>
      </c>
      <c r="G441" s="57">
        <v>0.1</v>
      </c>
      <c r="H441" s="50">
        <f t="shared" si="24"/>
        <v>1.4999999999999999E-2</v>
      </c>
      <c r="I441" s="62">
        <f t="shared" si="22"/>
        <v>8.5227272727272734</v>
      </c>
      <c r="J441" s="77" t="s">
        <v>90</v>
      </c>
      <c r="K441" s="84" t="s">
        <v>986</v>
      </c>
      <c r="L441" s="84" t="s">
        <v>987</v>
      </c>
      <c r="M441" s="51">
        <v>1</v>
      </c>
    </row>
    <row r="442" spans="2:13" ht="14.4">
      <c r="B442" s="81">
        <v>371</v>
      </c>
      <c r="C442" s="64" t="s">
        <v>193</v>
      </c>
      <c r="D442" s="83" t="s">
        <v>373</v>
      </c>
      <c r="E442" s="48">
        <v>1</v>
      </c>
      <c r="F442" s="64" t="s">
        <v>193</v>
      </c>
      <c r="G442" s="57">
        <v>0.04</v>
      </c>
      <c r="H442" s="50">
        <f t="shared" si="24"/>
        <v>6.0000000000000001E-3</v>
      </c>
      <c r="I442" s="62">
        <f t="shared" si="22"/>
        <v>3.4090909090909092</v>
      </c>
      <c r="J442" s="77" t="s">
        <v>90</v>
      </c>
      <c r="K442" s="84" t="s">
        <v>988</v>
      </c>
      <c r="L442" s="84" t="s">
        <v>989</v>
      </c>
      <c r="M442" s="51">
        <v>1</v>
      </c>
    </row>
    <row r="443" spans="2:13" ht="14.4">
      <c r="B443" s="81">
        <v>372</v>
      </c>
      <c r="C443" s="64" t="s">
        <v>194</v>
      </c>
      <c r="D443" s="83" t="s">
        <v>373</v>
      </c>
      <c r="E443" s="48">
        <v>1</v>
      </c>
      <c r="F443" s="64" t="s">
        <v>194</v>
      </c>
      <c r="G443" s="57">
        <v>0.6</v>
      </c>
      <c r="H443" s="50">
        <f t="shared" si="24"/>
        <v>0.09</v>
      </c>
      <c r="I443" s="62">
        <f t="shared" si="22"/>
        <v>51.136363636363633</v>
      </c>
      <c r="J443" s="77" t="s">
        <v>90</v>
      </c>
      <c r="K443" s="84" t="s">
        <v>990</v>
      </c>
      <c r="L443" s="84" t="s">
        <v>991</v>
      </c>
      <c r="M443" s="51">
        <v>1</v>
      </c>
    </row>
    <row r="444" spans="2:13" ht="14.4">
      <c r="B444" s="81">
        <v>373</v>
      </c>
      <c r="C444" s="64" t="s">
        <v>129</v>
      </c>
      <c r="D444" s="83" t="s">
        <v>373</v>
      </c>
      <c r="E444" s="48">
        <v>1</v>
      </c>
      <c r="F444" s="64" t="s">
        <v>129</v>
      </c>
      <c r="G444" s="57">
        <v>0.1</v>
      </c>
      <c r="H444" s="50">
        <f t="shared" si="24"/>
        <v>1.4999999999999999E-2</v>
      </c>
      <c r="I444" s="62">
        <f t="shared" si="22"/>
        <v>8.5227272727272734</v>
      </c>
      <c r="J444" s="77" t="s">
        <v>90</v>
      </c>
      <c r="K444" s="84" t="s">
        <v>992</v>
      </c>
      <c r="L444" s="84" t="s">
        <v>993</v>
      </c>
      <c r="M444" s="51">
        <v>1</v>
      </c>
    </row>
    <row r="445" spans="2:13" ht="14.4">
      <c r="B445" s="81">
        <v>374</v>
      </c>
      <c r="C445" s="64" t="s">
        <v>127</v>
      </c>
      <c r="D445" s="83" t="s">
        <v>373</v>
      </c>
      <c r="E445" s="48">
        <v>1</v>
      </c>
      <c r="F445" s="64" t="s">
        <v>127</v>
      </c>
      <c r="G445" s="57">
        <v>0.12</v>
      </c>
      <c r="H445" s="50">
        <f t="shared" si="24"/>
        <v>1.7999999999999999E-2</v>
      </c>
      <c r="I445" s="62">
        <f t="shared" si="22"/>
        <v>10.227272727272727</v>
      </c>
      <c r="J445" s="77" t="s">
        <v>90</v>
      </c>
      <c r="K445" s="84" t="s">
        <v>990</v>
      </c>
      <c r="L445" s="84" t="s">
        <v>994</v>
      </c>
      <c r="M445" s="51">
        <v>1</v>
      </c>
    </row>
    <row r="446" spans="2:13" ht="14.4">
      <c r="B446" s="81">
        <v>375</v>
      </c>
      <c r="C446" s="64" t="s">
        <v>146</v>
      </c>
      <c r="D446" s="83" t="s">
        <v>373</v>
      </c>
      <c r="E446" s="48">
        <v>1</v>
      </c>
      <c r="F446" s="64" t="s">
        <v>146</v>
      </c>
      <c r="G446" s="57">
        <v>0.08</v>
      </c>
      <c r="H446" s="50">
        <f t="shared" si="24"/>
        <v>1.2E-2</v>
      </c>
      <c r="I446" s="62">
        <f t="shared" si="22"/>
        <v>6.8181818181818183</v>
      </c>
      <c r="J446" s="77" t="s">
        <v>90</v>
      </c>
      <c r="K446" s="84" t="s">
        <v>995</v>
      </c>
      <c r="L446" s="84" t="s">
        <v>987</v>
      </c>
      <c r="M446" s="51">
        <v>1</v>
      </c>
    </row>
    <row r="447" spans="2:13" ht="14.4">
      <c r="B447" s="51"/>
      <c r="C447" s="51"/>
      <c r="D447" s="51"/>
      <c r="E447" s="51"/>
      <c r="F447" s="51"/>
      <c r="G447" s="58"/>
      <c r="H447" s="59"/>
      <c r="I447" s="92"/>
      <c r="J447" s="74"/>
      <c r="K447" s="51"/>
      <c r="L447" s="51"/>
      <c r="M447" s="51"/>
    </row>
  </sheetData>
  <protectedRanges>
    <protectedRange sqref="K173:L173 K176:L262" name="Range10"/>
  </protectedRanges>
  <autoFilter ref="B71:M447"/>
  <mergeCells count="5">
    <mergeCell ref="F16:I16"/>
    <mergeCell ref="C70:J70"/>
    <mergeCell ref="D3:I3"/>
    <mergeCell ref="B1:G1"/>
    <mergeCell ref="D9:I9"/>
  </mergeCells>
  <phoneticPr fontId="4" type="noConversion"/>
  <conditionalFormatting sqref="C72:C142">
    <cfRule type="expression" dxfId="5" priority="25">
      <formula>AND($J72&lt;&gt;"अन्य",$J72&lt;&gt;"")</formula>
    </cfRule>
  </conditionalFormatting>
  <conditionalFormatting sqref="C138:C142">
    <cfRule type="colorScale" priority="24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7558519241921"/>
        <color theme="5" tint="0.59999389629810485"/>
      </colorScale>
    </cfRule>
  </conditionalFormatting>
  <conditionalFormatting sqref="F118 J125 J118 F219:F262 F125:F142 F267:F268 F272:F273 F277:F278">
    <cfRule type="expression" dxfId="4" priority="23">
      <formula>#REF!=TRUE</formula>
    </cfRule>
  </conditionalFormatting>
  <conditionalFormatting sqref="C126:C130">
    <cfRule type="expression" dxfId="3" priority="27">
      <formula>$E126="निजी"</formula>
    </cfRule>
  </conditionalFormatting>
  <conditionalFormatting sqref="C151:C161 C72:C142">
    <cfRule type="expression" dxfId="2" priority="28">
      <formula>AND(#REF!&lt;&gt;"अन्य",#REF!&lt;&gt;"")</formula>
    </cfRule>
  </conditionalFormatting>
  <conditionalFormatting sqref="D89:D119 D126:D138">
    <cfRule type="expression" dxfId="1" priority="9">
      <formula>$C89="निजी"</formula>
    </cfRule>
  </conditionalFormatting>
  <conditionalFormatting sqref="C151:C161">
    <cfRule type="expression" dxfId="0" priority="6">
      <formula>AND($J151&lt;&gt;"अन्य",$J151&lt;&gt;"")</formula>
    </cfRule>
  </conditionalFormatting>
  <dataValidations count="2">
    <dataValidation type="custom" errorStyle="warning" allowBlank="1" showInputMessage="1" showErrorMessage="1" errorTitle="डेटा सामान्य रेंज से बाहर" error="कृपया पुन: चेक करके भरें" sqref="F136:F142">
      <formula1>$D5099=TRUE</formula1>
    </dataValidation>
    <dataValidation type="list" allowBlank="1" showInputMessage="1" showErrorMessage="1" sqref="C72:C135 C151:C161">
      <formula1>OFFSET($B$1,MATCH($I72,#REF!,0),,,COUNTIF(OFFSET($B$1,MATCH($I72,#REF!,0),,1,20),"?*"))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Jepra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Alok</cp:lastModifiedBy>
  <dcterms:created xsi:type="dcterms:W3CDTF">2020-04-15T08:21:33Z</dcterms:created>
  <dcterms:modified xsi:type="dcterms:W3CDTF">2021-12-14T02:48:05Z</dcterms:modified>
</cp:coreProperties>
</file>