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xr:revisionPtr revIDLastSave="0" documentId="8_{5EBE6DA9-9D08-8445-A65E-ADFF13E9A60A}" xr6:coauthVersionLast="45" xr6:coauthVersionMax="45" xr10:uidLastSave="{00000000-0000-0000-0000-000000000000}"/>
  <bookViews>
    <workbookView xWindow="0" yWindow="195" windowWidth="20730" windowHeight="97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Sheet1!$F$74:$G$120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0" i="1" l="1"/>
  <c r="M120" i="1"/>
  <c r="J92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120" i="1"/>
  <c r="I120" i="1"/>
  <c r="H120" i="1"/>
  <c r="G120" i="1"/>
  <c r="E120" i="1"/>
  <c r="D65" i="1"/>
</calcChain>
</file>

<file path=xl/sharedStrings.xml><?xml version="1.0" encoding="utf-8"?>
<sst xmlns="http://schemas.openxmlformats.org/spreadsheetml/2006/main" count="218" uniqueCount="141">
  <si>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</si>
  <si>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</si>
  <si>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</si>
  <si>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</si>
  <si>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</si>
  <si>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</si>
  <si>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</si>
  <si>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</si>
  <si>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</si>
  <si>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</si>
  <si>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</si>
  <si>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</si>
  <si>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</si>
  <si>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</si>
  <si>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</si>
  <si>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</si>
  <si>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</si>
  <si>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</si>
  <si>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</si>
  <si>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</si>
  <si>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</si>
  <si>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</si>
  <si>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</si>
  <si>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</si>
  <si>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</si>
  <si>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</si>
  <si>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</si>
  <si>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</si>
  <si>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</si>
  <si>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</si>
  <si>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</si>
  <si>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</si>
  <si>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</si>
  <si>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</si>
  <si>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</si>
  <si>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</si>
  <si>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</si>
  <si>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</si>
  <si>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</si>
  <si>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</si>
  <si>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</si>
  <si>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</si>
  <si>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</si>
  <si>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</si>
  <si>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</si>
  <si>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</si>
  <si>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</si>
  <si>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</si>
  <si>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</si>
  <si>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</si>
  <si>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</si>
  <si>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</si>
  <si>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</si>
  <si>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</si>
  <si>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</si>
  <si>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</si>
  <si>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</si>
  <si>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</si>
  <si>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</si>
  <si>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</si>
  <si>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</si>
  <si>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</si>
  <si>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</si>
  <si>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</si>
  <si>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</si>
  <si>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</si>
  <si>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</si>
  <si>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</si>
  <si>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</si>
  <si>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</si>
  <si>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</si>
  <si>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</si>
  <si>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</si>
  <si>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</si>
  <si>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</si>
  <si>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</si>
  <si>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</si>
  <si>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</si>
  <si>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</si>
  <si>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</si>
  <si>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</si>
  <si>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 xml:space="preserve">5% to 15% </t>
  </si>
  <si>
    <t xml:space="preserve">डबरी </t>
  </si>
  <si>
    <t xml:space="preserve">समतलीकरण </t>
  </si>
  <si>
    <t>e DPR Barkai GP, Block  Narharpur , Dist kanker Chhattisgarh</t>
  </si>
  <si>
    <t xml:space="preserve">सार्वजनिक तालाब </t>
  </si>
  <si>
    <t xml:space="preserve">सुकधर/चंदनसिंह </t>
  </si>
  <si>
    <t xml:space="preserve">मैनाबाई/नोहरसिंह </t>
  </si>
  <si>
    <t xml:space="preserve">मनसुख/जंतु </t>
  </si>
  <si>
    <t xml:space="preserve">नेंगीराम/झंगलूराम </t>
  </si>
  <si>
    <t xml:space="preserve">जयबती/देवलाल </t>
  </si>
  <si>
    <t xml:space="preserve">सईतराम/बंतू </t>
  </si>
  <si>
    <t xml:space="preserve">घुराईन बाई/पल्टूराम </t>
  </si>
  <si>
    <t xml:space="preserve">माखनराम/गिरधारी </t>
  </si>
  <si>
    <t xml:space="preserve">दुर्जन/ग्वाल </t>
  </si>
  <si>
    <t xml:space="preserve">गंगदेव/रूपसिंह </t>
  </si>
  <si>
    <t xml:space="preserve">बहुरसिंह/सुकऊराम </t>
  </si>
  <si>
    <t xml:space="preserve">असाडूराम/सुधराम </t>
  </si>
  <si>
    <t xml:space="preserve">जोधाराम/फिरतूराम </t>
  </si>
  <si>
    <t xml:space="preserve">शोभाराम/फत्तेसिंह </t>
  </si>
  <si>
    <t xml:space="preserve">चन्दनसिंह/मान्हगुराम </t>
  </si>
  <si>
    <t xml:space="preserve">अमरलाल/श्यामलाल </t>
  </si>
  <si>
    <t xml:space="preserve">सगराम/कुंदन </t>
  </si>
  <si>
    <t xml:space="preserve">बलदेव/फगवाराम </t>
  </si>
  <si>
    <t xml:space="preserve">किस्मत/रतन </t>
  </si>
  <si>
    <t>सेवकराम/मयाराम</t>
  </si>
  <si>
    <t xml:space="preserve">कुंजलाल/चरणसिंह </t>
  </si>
  <si>
    <t xml:space="preserve">विश्रामदास/रोहिदास </t>
  </si>
  <si>
    <t xml:space="preserve">अगनूराम/बुधराम </t>
  </si>
  <si>
    <t xml:space="preserve">साधूराम/बुधराम </t>
  </si>
  <si>
    <t>तुलसीराम/रतीराम</t>
  </si>
  <si>
    <t xml:space="preserve">सईतराम/बज्जूराम </t>
  </si>
  <si>
    <t xml:space="preserve">मंगतीन/घसिया </t>
  </si>
  <si>
    <t xml:space="preserve">बिसाहूराम/विक्रमसिंह </t>
  </si>
  <si>
    <t xml:space="preserve">लच्छनी बाई/अमरलाल </t>
  </si>
  <si>
    <t xml:space="preserve">गोवर्धन/सुकदेव </t>
  </si>
  <si>
    <t xml:space="preserve">अमरसिंग/दुकालू </t>
  </si>
  <si>
    <t xml:space="preserve">रोहिदास/देवनाथी </t>
  </si>
  <si>
    <t xml:space="preserve">माखन/गिरधारी </t>
  </si>
  <si>
    <t xml:space="preserve">राजेश/पीलासिंह </t>
  </si>
  <si>
    <t xml:space="preserve">माखन/त्रिलोचन </t>
  </si>
  <si>
    <t xml:space="preserve">मनराखन/जत्तूराम </t>
  </si>
  <si>
    <t>23*23*3</t>
  </si>
  <si>
    <t>15*15*3</t>
  </si>
  <si>
    <t xml:space="preserve">        81.72404,</t>
  </si>
  <si>
    <t xml:space="preserve">        81.72461,</t>
  </si>
  <si>
    <t xml:space="preserve">        81.72702,</t>
  </si>
  <si>
    <t>4G2G6F2e, 4G2G6F1a, 4G2G6F1b, 4G2G5A5b, 4G2G5A5a</t>
  </si>
  <si>
    <t xml:space="preserve">Shamtara </t>
  </si>
  <si>
    <t xml:space="preserve">Considering 50%  Water  requirement will be meet by Rainfall </t>
  </si>
  <si>
    <t>Dudhawa Dam - 12 Ha-m</t>
  </si>
  <si>
    <t>Total</t>
  </si>
  <si>
    <t>Water Harvesting Capacity</t>
  </si>
  <si>
    <t xml:space="preserve">farm/ community ponds- 19.15 Ha-m </t>
  </si>
  <si>
    <t xml:space="preserve">45 HH </t>
  </si>
  <si>
    <t>25      19.15 ham</t>
  </si>
  <si>
    <t>Mahanadi</t>
  </si>
  <si>
    <t>Chechiya Nala</t>
  </si>
  <si>
    <t>1000 m</t>
  </si>
  <si>
    <t>1400 m</t>
  </si>
  <si>
    <t>2400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</si>
</sst>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8474074526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4" fillId="2" borderId="5" xfId="0" applyFont="1" applyFill="1" applyBorder="1"/>
    <xf numFmtId="0" fontId="7" fillId="2" borderId="0" xfId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left" vertical="top" wrapText="1"/>
    </xf>
    <xf numFmtId="0" fontId="4" fillId="2" borderId="11" xfId="1" applyFont="1" applyFill="1" applyBorder="1"/>
    <xf numFmtId="0" fontId="4" fillId="2" borderId="11" xfId="1" applyFont="1" applyFill="1" applyBorder="1" applyAlignment="1"/>
    <xf numFmtId="0" fontId="8" fillId="2" borderId="7" xfId="0" applyFont="1" applyFill="1" applyBorder="1"/>
    <xf numFmtId="0" fontId="4" fillId="2" borderId="6" xfId="0" applyFont="1" applyFill="1" applyBorder="1"/>
    <xf numFmtId="0" fontId="4" fillId="2" borderId="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7" xfId="0" applyFont="1" applyFill="1" applyBorder="1"/>
    <xf numFmtId="0" fontId="8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7" xfId="0" applyFont="1" applyFill="1" applyBorder="1" applyAlignment="1">
      <alignment horizontal="left"/>
    </xf>
    <xf numFmtId="9" fontId="4" fillId="2" borderId="0" xfId="1" applyNumberFormat="1" applyFont="1" applyFill="1" applyBorder="1" applyAlignment="1">
      <alignment horizontal="left" vertical="top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2" borderId="0" xfId="1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" fontId="0" fillId="2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/>
    <xf numFmtId="0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11" xfId="0" applyFont="1" applyFill="1" applyBorder="1" applyAlignment="1">
      <alignment horizontal="left" vertical="top" wrapText="1"/>
    </xf>
    <xf numFmtId="1" fontId="5" fillId="2" borderId="1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NumberFormat="1" applyFill="1" applyBorder="1"/>
    <xf numFmtId="0" fontId="0" fillId="2" borderId="18" xfId="0" applyFill="1" applyBorder="1" applyAlignment="1">
      <alignment horizontal="righ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4" fillId="2" borderId="15" xfId="0" applyFont="1" applyFill="1" applyBorder="1"/>
    <xf numFmtId="1" fontId="0" fillId="2" borderId="14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0"/>
  <sheetViews>
    <sheetView tabSelected="1" topLeftCell="A55" zoomScale="80" zoomScaleNormal="80" workbookViewId="0">
      <selection activeCell="F45" sqref="F45"/>
    </sheetView>
  </sheetViews>
  <sheetFormatPr defaultRowHeight="15" x14ac:dyDescent="0.2"/>
  <cols>
    <col min="2" max="2" width="7.26171875" bestFit="1" customWidth="1"/>
    <col min="3" max="3" width="41.56640625" customWidth="1"/>
    <col min="4" max="4" width="34.16796875" customWidth="1"/>
    <col min="5" max="5" width="16.41015625" customWidth="1"/>
    <col min="6" max="6" width="14.66015625" customWidth="1"/>
    <col min="7" max="7" width="11.43359375" bestFit="1" customWidth="1"/>
    <col min="8" max="8" width="12.5078125" customWidth="1"/>
    <col min="9" max="9" width="13.5859375" customWidth="1"/>
    <col min="11" max="12" width="13.5859375" bestFit="1" customWidth="1"/>
    <col min="13" max="13" width="13.5859375" style="1" customWidth="1"/>
    <col min="14" max="14" width="12.10546875" customWidth="1"/>
  </cols>
  <sheetData>
    <row r="1" spans="2:14" ht="15.75" thickBot="1" x14ac:dyDescent="0.25"/>
    <row r="2" spans="2:14" ht="18.75" thickBot="1" x14ac:dyDescent="0.25">
      <c r="B2" s="82" t="s">
        <v>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2:14" ht="24" customHeight="1" thickBot="1" x14ac:dyDescent="0.25"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27" customHeight="1" x14ac:dyDescent="0.2">
      <c r="B4" s="47" t="s">
        <v>0</v>
      </c>
      <c r="C4" s="48" t="s">
        <v>1</v>
      </c>
      <c r="D4" s="18"/>
      <c r="E4" s="18"/>
      <c r="F4" s="18"/>
      <c r="G4" s="18"/>
      <c r="H4" s="18"/>
      <c r="I4" s="18"/>
      <c r="J4" s="10"/>
      <c r="K4" s="10"/>
      <c r="L4" s="10"/>
      <c r="M4" s="10"/>
      <c r="N4" s="11"/>
    </row>
    <row r="5" spans="2:14" ht="24.95" customHeight="1" x14ac:dyDescent="0.2">
      <c r="B5" s="7"/>
      <c r="C5" s="8" t="s">
        <v>2</v>
      </c>
      <c r="D5" s="89" t="s">
        <v>127</v>
      </c>
      <c r="E5" s="89"/>
      <c r="F5" s="89"/>
      <c r="G5" s="89"/>
      <c r="H5" s="12"/>
      <c r="I5" s="12"/>
      <c r="J5" s="10"/>
      <c r="K5" s="10"/>
      <c r="L5" s="10"/>
      <c r="M5" s="10"/>
      <c r="N5" s="11"/>
    </row>
    <row r="6" spans="2:14" ht="24.95" customHeight="1" x14ac:dyDescent="0.2">
      <c r="B6" s="7"/>
      <c r="C6" s="18" t="s">
        <v>3</v>
      </c>
      <c r="D6" s="12" t="s">
        <v>4</v>
      </c>
      <c r="E6" s="12"/>
      <c r="F6" s="12"/>
      <c r="G6" s="12"/>
      <c r="H6" s="12"/>
      <c r="I6" s="12"/>
      <c r="J6" s="10"/>
      <c r="K6" s="10"/>
      <c r="L6" s="10"/>
      <c r="M6" s="10"/>
      <c r="N6" s="11"/>
    </row>
    <row r="7" spans="2:14" ht="24.95" customHeight="1" x14ac:dyDescent="0.2">
      <c r="B7" s="13"/>
      <c r="C7" s="8" t="s">
        <v>5</v>
      </c>
      <c r="D7" s="12" t="s">
        <v>6</v>
      </c>
      <c r="E7" s="12"/>
      <c r="F7" s="12"/>
      <c r="G7" s="12"/>
      <c r="H7" s="12"/>
      <c r="I7" s="12"/>
      <c r="J7" s="14"/>
      <c r="K7" s="14"/>
      <c r="L7" s="14"/>
      <c r="M7" s="14"/>
      <c r="N7" s="15"/>
    </row>
    <row r="8" spans="2:14" ht="24.95" customHeight="1" x14ac:dyDescent="0.2">
      <c r="B8" s="7"/>
      <c r="C8" s="8" t="s">
        <v>7</v>
      </c>
      <c r="D8" s="12" t="s">
        <v>128</v>
      </c>
      <c r="E8" s="12"/>
      <c r="F8" s="12"/>
      <c r="G8" s="12"/>
      <c r="H8" s="12"/>
      <c r="I8" s="12"/>
      <c r="J8" s="10"/>
      <c r="K8" s="10"/>
      <c r="L8" s="10"/>
      <c r="M8" s="10"/>
      <c r="N8" s="11"/>
    </row>
    <row r="9" spans="2:14" ht="24.95" customHeight="1" thickBot="1" x14ac:dyDescent="0.25">
      <c r="B9" s="7"/>
      <c r="C9" s="18" t="s">
        <v>8</v>
      </c>
      <c r="D9" s="12" t="s">
        <v>128</v>
      </c>
      <c r="E9" s="12"/>
      <c r="F9" s="12"/>
      <c r="G9" s="12"/>
      <c r="H9" s="12"/>
      <c r="I9" s="12"/>
      <c r="J9" s="10"/>
      <c r="K9" s="10"/>
      <c r="L9" s="10"/>
      <c r="M9" s="10"/>
      <c r="N9" s="11"/>
    </row>
    <row r="10" spans="2:14" ht="23.25" customHeight="1" thickBot="1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2:14" ht="24.95" customHeight="1" x14ac:dyDescent="0.2">
      <c r="B11" s="47" t="s">
        <v>9</v>
      </c>
      <c r="C11" s="48" t="s">
        <v>10</v>
      </c>
      <c r="D11" s="49"/>
      <c r="E11" s="50"/>
      <c r="F11" s="50"/>
      <c r="G11" s="50"/>
      <c r="H11" s="50"/>
      <c r="I11" s="50"/>
      <c r="J11" s="10"/>
      <c r="K11" s="10"/>
      <c r="L11" s="10"/>
      <c r="M11" s="10"/>
      <c r="N11" s="11"/>
    </row>
    <row r="12" spans="2:14" ht="24.95" customHeight="1" x14ac:dyDescent="0.2">
      <c r="B12" s="7"/>
      <c r="C12" s="18" t="s">
        <v>11</v>
      </c>
      <c r="D12" s="56">
        <v>487.7</v>
      </c>
      <c r="E12" s="17"/>
      <c r="F12" s="18"/>
      <c r="G12" s="18"/>
      <c r="H12" s="18"/>
      <c r="I12" s="18"/>
      <c r="J12" s="10"/>
      <c r="K12" s="10"/>
      <c r="L12" s="10"/>
      <c r="M12" s="10"/>
      <c r="N12" s="11"/>
    </row>
    <row r="13" spans="2:14" ht="24.95" customHeight="1" x14ac:dyDescent="0.2">
      <c r="B13" s="7"/>
      <c r="C13" s="18" t="s">
        <v>12</v>
      </c>
      <c r="D13" s="16">
        <v>1200</v>
      </c>
      <c r="E13" s="17"/>
      <c r="F13" s="18"/>
      <c r="G13" s="18"/>
      <c r="H13" s="18"/>
      <c r="I13" s="18"/>
      <c r="J13" s="10"/>
      <c r="K13" s="10"/>
      <c r="L13" s="10"/>
      <c r="M13" s="10"/>
      <c r="N13" s="11"/>
    </row>
    <row r="14" spans="2:14" ht="24.95" customHeight="1" x14ac:dyDescent="0.2">
      <c r="B14" s="7"/>
      <c r="C14" s="18" t="s">
        <v>13</v>
      </c>
      <c r="D14" s="49" t="s">
        <v>14</v>
      </c>
      <c r="E14" s="17"/>
      <c r="F14" s="18"/>
      <c r="G14" s="18"/>
      <c r="H14" s="18"/>
      <c r="I14" s="18"/>
      <c r="J14" s="10"/>
      <c r="K14" s="10"/>
      <c r="L14" s="10"/>
      <c r="M14" s="10"/>
      <c r="N14" s="11"/>
    </row>
    <row r="15" spans="2:14" ht="24.95" customHeight="1" x14ac:dyDescent="0.2">
      <c r="B15" s="7"/>
      <c r="C15" s="18" t="s">
        <v>15</v>
      </c>
      <c r="D15" s="56" t="s">
        <v>81</v>
      </c>
      <c r="E15" s="17"/>
      <c r="F15" s="18"/>
      <c r="G15" s="18"/>
      <c r="H15" s="18"/>
      <c r="I15" s="18"/>
      <c r="J15" s="10"/>
      <c r="K15" s="10"/>
      <c r="L15" s="10"/>
      <c r="M15" s="10"/>
      <c r="N15" s="11"/>
    </row>
    <row r="16" spans="2:14" ht="35.25" customHeight="1" x14ac:dyDescent="0.2">
      <c r="B16" s="7"/>
      <c r="C16" s="18" t="s">
        <v>16</v>
      </c>
      <c r="D16" s="50" t="s">
        <v>136</v>
      </c>
      <c r="E16" s="50" t="s">
        <v>139</v>
      </c>
      <c r="F16" s="50"/>
      <c r="G16" s="50"/>
      <c r="H16" s="9"/>
      <c r="I16" s="9"/>
      <c r="J16" s="10"/>
      <c r="K16" s="10"/>
      <c r="L16" s="10"/>
      <c r="M16" s="10"/>
      <c r="N16" s="11"/>
    </row>
    <row r="17" spans="2:14" ht="24.95" customHeight="1" thickBot="1" x14ac:dyDescent="0.25">
      <c r="B17" s="7"/>
      <c r="C17" s="18"/>
      <c r="D17" s="50" t="s">
        <v>137</v>
      </c>
      <c r="E17" s="50" t="s">
        <v>138</v>
      </c>
      <c r="F17" s="50"/>
      <c r="G17" s="50"/>
      <c r="H17" s="50"/>
      <c r="I17" s="50"/>
      <c r="J17" s="10"/>
      <c r="K17" s="10"/>
      <c r="L17" s="10"/>
      <c r="M17" s="10"/>
      <c r="N17" s="11"/>
    </row>
    <row r="18" spans="2:14" s="1" customFormat="1" ht="24.95" customHeight="1" thickBot="1" x14ac:dyDescent="0.25">
      <c r="B18" s="54"/>
      <c r="C18" s="52"/>
      <c r="D18" s="52"/>
      <c r="E18" s="52"/>
      <c r="F18" s="52"/>
      <c r="G18" s="52"/>
      <c r="H18" s="52"/>
      <c r="I18" s="52"/>
      <c r="J18" s="37"/>
      <c r="K18" s="37"/>
      <c r="L18" s="37"/>
      <c r="M18" s="37"/>
      <c r="N18" s="38"/>
    </row>
    <row r="19" spans="2:14" ht="24.95" customHeight="1" x14ac:dyDescent="0.2">
      <c r="B19" s="31" t="s">
        <v>17</v>
      </c>
      <c r="C19" s="32" t="s">
        <v>18</v>
      </c>
      <c r="D19" s="33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24.95" customHeight="1" x14ac:dyDescent="0.2">
      <c r="B20" s="30"/>
      <c r="C20" s="18" t="s">
        <v>19</v>
      </c>
      <c r="D20" s="17">
        <v>1241</v>
      </c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2:14" ht="24.95" customHeight="1" x14ac:dyDescent="0.2">
      <c r="B21" s="30"/>
      <c r="C21" s="18" t="s">
        <v>20</v>
      </c>
      <c r="D21" s="17">
        <v>292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2:14" ht="24.95" customHeight="1" x14ac:dyDescent="0.2">
      <c r="B22" s="30"/>
      <c r="C22" s="18" t="s">
        <v>21</v>
      </c>
      <c r="D22" s="17">
        <v>486</v>
      </c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2:14" ht="24.95" customHeight="1" thickBot="1" x14ac:dyDescent="0.25">
      <c r="B23" s="30"/>
      <c r="C23" s="18" t="s">
        <v>22</v>
      </c>
      <c r="D23" s="17">
        <v>19</v>
      </c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2:14" s="1" customFormat="1" ht="24.95" customHeight="1" thickBot="1" x14ac:dyDescent="0.25">
      <c r="B24" s="36"/>
      <c r="C24" s="52"/>
      <c r="D24" s="53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2:14" ht="24.95" customHeight="1" x14ac:dyDescent="0.2">
      <c r="B25" s="34" t="s">
        <v>23</v>
      </c>
      <c r="C25" s="35" t="s">
        <v>24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24.95" customHeight="1" x14ac:dyDescent="0.2">
      <c r="B26" s="30"/>
      <c r="C26" s="18" t="s">
        <v>25</v>
      </c>
      <c r="D26" s="17">
        <v>271</v>
      </c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2:14" ht="31.5" customHeight="1" x14ac:dyDescent="0.2">
      <c r="B27" s="30"/>
      <c r="C27" s="18" t="s">
        <v>26</v>
      </c>
      <c r="D27" s="17">
        <v>18527</v>
      </c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2:14" ht="30" customHeight="1" x14ac:dyDescent="0.2">
      <c r="B28" s="30"/>
      <c r="C28" s="18" t="s">
        <v>27</v>
      </c>
      <c r="D28" s="17">
        <v>45.33</v>
      </c>
      <c r="E28" s="10"/>
      <c r="F28" s="10"/>
      <c r="G28" s="10"/>
      <c r="H28" s="10"/>
      <c r="I28" s="10"/>
      <c r="J28" s="10"/>
      <c r="K28" s="10"/>
      <c r="L28" s="10"/>
      <c r="M28" s="10"/>
      <c r="N28" s="11"/>
    </row>
    <row r="29" spans="2:14" ht="33" customHeight="1" x14ac:dyDescent="0.2">
      <c r="B29" s="30"/>
      <c r="C29" s="18" t="s">
        <v>28</v>
      </c>
      <c r="D29" s="17">
        <v>36.82</v>
      </c>
      <c r="E29" s="10"/>
      <c r="F29" s="10"/>
      <c r="G29" s="10"/>
      <c r="H29" s="10"/>
      <c r="I29" s="10"/>
      <c r="J29" s="10"/>
      <c r="K29" s="10"/>
      <c r="L29" s="10"/>
      <c r="M29" s="10"/>
      <c r="N29" s="11"/>
    </row>
    <row r="30" spans="2:14" ht="30" customHeight="1" thickBot="1" x14ac:dyDescent="0.25">
      <c r="B30" s="30"/>
      <c r="C30" s="18" t="s">
        <v>29</v>
      </c>
      <c r="D30" s="25">
        <v>78.75</v>
      </c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2:14" ht="15.75" thickBot="1" x14ac:dyDescent="0.25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</row>
    <row r="32" spans="2:14" ht="24.95" customHeight="1" x14ac:dyDescent="0.2">
      <c r="B32" s="39" t="s">
        <v>30</v>
      </c>
      <c r="C32" s="40" t="s">
        <v>31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2:14" ht="24.95" customHeight="1" x14ac:dyDescent="0.2">
      <c r="B33" s="30"/>
      <c r="C33" s="18" t="s">
        <v>32</v>
      </c>
      <c r="D33" s="18">
        <v>311.44</v>
      </c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2:14" ht="24.95" customHeight="1" x14ac:dyDescent="0.2">
      <c r="B34" s="30"/>
      <c r="C34" s="18" t="s">
        <v>33</v>
      </c>
      <c r="D34" s="18">
        <v>60.64</v>
      </c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2:14" ht="24.95" customHeight="1" x14ac:dyDescent="0.2">
      <c r="B35" s="30"/>
      <c r="C35" s="18" t="s">
        <v>34</v>
      </c>
      <c r="D35" s="21">
        <v>7.44</v>
      </c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2:14" ht="24.95" customHeight="1" x14ac:dyDescent="0.2">
      <c r="B36" s="30"/>
      <c r="C36" s="18" t="s">
        <v>35</v>
      </c>
      <c r="D36" s="18">
        <v>33.33</v>
      </c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2:14" ht="24.95" customHeight="1" x14ac:dyDescent="0.2">
      <c r="B37" s="30"/>
      <c r="C37" s="18" t="s">
        <v>36</v>
      </c>
      <c r="D37" s="21">
        <v>4.1900000000000004</v>
      </c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2:14" ht="24.95" customHeight="1" x14ac:dyDescent="0.2">
      <c r="B38" s="30"/>
      <c r="C38" s="18" t="s">
        <v>37</v>
      </c>
      <c r="D38" s="18">
        <v>40.049999999999997</v>
      </c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2:14" ht="24.95" customHeight="1" thickBot="1" x14ac:dyDescent="0.25">
      <c r="B39" s="30"/>
      <c r="C39" s="18" t="s">
        <v>38</v>
      </c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2:14" ht="15.75" thickBot="1" x14ac:dyDescent="0.25">
      <c r="B40" s="2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24.95" customHeight="1" x14ac:dyDescent="0.2">
      <c r="B41" s="31" t="s">
        <v>39</v>
      </c>
      <c r="C41" s="32" t="s">
        <v>40</v>
      </c>
      <c r="D41" s="41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24.95" customHeight="1" x14ac:dyDescent="0.2">
      <c r="B42" s="30"/>
      <c r="C42" s="18" t="s">
        <v>41</v>
      </c>
      <c r="D42" s="18">
        <v>33.33</v>
      </c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2:14" ht="24.95" customHeight="1" x14ac:dyDescent="0.2">
      <c r="B43" s="30"/>
      <c r="C43" s="18" t="s">
        <v>42</v>
      </c>
      <c r="D43" s="18">
        <v>85.85</v>
      </c>
      <c r="E43" s="10"/>
      <c r="F43" s="10"/>
      <c r="G43" s="10"/>
      <c r="H43" s="10"/>
      <c r="I43" s="10"/>
      <c r="J43" s="10"/>
      <c r="K43" s="10"/>
      <c r="L43" s="10"/>
      <c r="M43" s="10"/>
      <c r="N43" s="11"/>
    </row>
    <row r="44" spans="2:14" ht="24.95" customHeight="1" x14ac:dyDescent="0.2">
      <c r="B44" s="30"/>
      <c r="C44" s="18" t="s">
        <v>43</v>
      </c>
      <c r="D44" s="18">
        <v>123.32</v>
      </c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spans="2:14" ht="24.95" customHeight="1" x14ac:dyDescent="0.2">
      <c r="B45" s="30"/>
      <c r="C45" s="18" t="s">
        <v>44</v>
      </c>
      <c r="D45" s="18">
        <v>102.27</v>
      </c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2:14" ht="24.95" customHeight="1" thickBot="1" x14ac:dyDescent="0.25">
      <c r="B46" s="30"/>
      <c r="C46" s="18" t="s">
        <v>45</v>
      </c>
      <c r="D46" s="50" t="s">
        <v>140</v>
      </c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spans="2:14" ht="15.75" thickBot="1" x14ac:dyDescent="0.25">
      <c r="B47" s="2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24.95" customHeight="1" x14ac:dyDescent="0.2">
      <c r="B48" s="31" t="s">
        <v>46</v>
      </c>
      <c r="C48" s="32" t="s">
        <v>47</v>
      </c>
      <c r="D48" s="28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ht="24.95" customHeight="1" x14ac:dyDescent="0.2">
      <c r="B49" s="30"/>
      <c r="C49" s="18" t="s">
        <v>48</v>
      </c>
      <c r="D49" s="50" t="s">
        <v>135</v>
      </c>
      <c r="E49" s="18"/>
      <c r="F49" s="10"/>
      <c r="G49" s="10"/>
      <c r="H49" s="10"/>
      <c r="I49" s="10"/>
      <c r="J49" s="10"/>
      <c r="K49" s="10"/>
      <c r="L49" s="10"/>
      <c r="M49" s="10"/>
      <c r="N49" s="11"/>
    </row>
    <row r="50" spans="2:14" ht="24.95" customHeight="1" x14ac:dyDescent="0.2">
      <c r="B50" s="30"/>
      <c r="C50" s="18" t="s">
        <v>49</v>
      </c>
      <c r="D50" s="18">
        <v>38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2:14" ht="24.95" customHeight="1" x14ac:dyDescent="0.2">
      <c r="B51" s="30"/>
      <c r="C51" s="18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1"/>
    </row>
    <row r="52" spans="2:14" ht="15.75" thickBot="1" x14ac:dyDescent="0.25">
      <c r="B52" s="3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</row>
    <row r="53" spans="2:14" ht="15.75" thickBot="1" x14ac:dyDescent="0.25">
      <c r="B53" s="2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2:14" ht="24.95" customHeight="1" x14ac:dyDescent="0.2">
      <c r="B54" s="2" t="s">
        <v>50</v>
      </c>
      <c r="C54" s="3" t="s">
        <v>51</v>
      </c>
      <c r="D54" s="4"/>
      <c r="E54" s="4"/>
      <c r="F54" s="4"/>
      <c r="G54" s="4"/>
      <c r="H54" s="4"/>
      <c r="I54" s="4"/>
      <c r="J54" s="5"/>
      <c r="K54" s="5"/>
      <c r="L54" s="5"/>
      <c r="M54" s="5"/>
      <c r="N54" s="6"/>
    </row>
    <row r="55" spans="2:14" ht="24.95" customHeight="1" x14ac:dyDescent="0.2">
      <c r="B55" s="7"/>
      <c r="C55" s="18" t="s">
        <v>52</v>
      </c>
      <c r="D55" s="42">
        <v>0.72</v>
      </c>
      <c r="E55" s="18"/>
      <c r="F55" s="18"/>
      <c r="G55" s="18"/>
      <c r="H55" s="18"/>
      <c r="I55" s="18"/>
      <c r="J55" s="10"/>
      <c r="K55" s="10"/>
      <c r="L55" s="10"/>
      <c r="M55" s="10"/>
      <c r="N55" s="11"/>
    </row>
    <row r="56" spans="2:14" ht="24.95" customHeight="1" x14ac:dyDescent="0.2">
      <c r="B56" s="7"/>
      <c r="C56" s="18" t="s">
        <v>53</v>
      </c>
      <c r="D56" s="42">
        <v>0.04</v>
      </c>
      <c r="E56" s="18"/>
      <c r="F56" s="18"/>
      <c r="G56" s="18"/>
      <c r="H56" s="18"/>
      <c r="I56" s="18"/>
      <c r="J56" s="10"/>
      <c r="K56" s="10"/>
      <c r="L56" s="10"/>
      <c r="M56" s="10"/>
      <c r="N56" s="11"/>
    </row>
    <row r="57" spans="2:14" ht="24.95" customHeight="1" x14ac:dyDescent="0.2">
      <c r="B57" s="7"/>
      <c r="C57" s="18" t="s">
        <v>54</v>
      </c>
      <c r="D57" s="42">
        <v>0.12</v>
      </c>
      <c r="E57" s="18"/>
      <c r="F57" s="18"/>
      <c r="G57" s="18"/>
      <c r="H57" s="18"/>
      <c r="I57" s="18"/>
      <c r="J57" s="10"/>
      <c r="K57" s="10"/>
      <c r="L57" s="10"/>
      <c r="M57" s="10"/>
      <c r="N57" s="11"/>
    </row>
    <row r="58" spans="2:14" ht="24.95" customHeight="1" x14ac:dyDescent="0.2">
      <c r="B58" s="7"/>
      <c r="C58" s="18" t="s">
        <v>55</v>
      </c>
      <c r="D58" s="42">
        <v>0.08</v>
      </c>
      <c r="E58" s="18"/>
      <c r="F58" s="18"/>
      <c r="G58" s="18"/>
      <c r="H58" s="18"/>
      <c r="I58" s="18"/>
      <c r="J58" s="10"/>
      <c r="K58" s="10"/>
      <c r="L58" s="10"/>
      <c r="M58" s="10"/>
      <c r="N58" s="11"/>
    </row>
    <row r="59" spans="2:14" ht="24.95" customHeight="1" x14ac:dyDescent="0.2">
      <c r="B59" s="7"/>
      <c r="C59" s="18" t="s">
        <v>56</v>
      </c>
      <c r="D59" s="42">
        <v>0.04</v>
      </c>
      <c r="E59" s="18"/>
      <c r="F59" s="18"/>
      <c r="G59" s="18"/>
      <c r="H59" s="18"/>
      <c r="I59" s="18"/>
      <c r="J59" s="10"/>
      <c r="K59" s="10"/>
      <c r="L59" s="10"/>
      <c r="M59" s="10"/>
      <c r="N59" s="11"/>
    </row>
    <row r="60" spans="2:14" ht="24.95" customHeight="1" thickBot="1" x14ac:dyDescent="0.25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2:14" ht="15.75" thickBot="1" x14ac:dyDescent="0.25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</row>
    <row r="62" spans="2:14" ht="24.95" customHeight="1" x14ac:dyDescent="0.2">
      <c r="B62" s="39" t="s">
        <v>57</v>
      </c>
      <c r="C62" s="46" t="s">
        <v>58</v>
      </c>
      <c r="D62" s="86"/>
      <c r="E62" s="86"/>
      <c r="F62" s="22"/>
      <c r="G62" s="22"/>
      <c r="H62" s="22"/>
      <c r="I62" s="22"/>
      <c r="J62" s="22"/>
      <c r="K62" s="23"/>
      <c r="L62" s="10"/>
      <c r="M62" s="10"/>
      <c r="N62" s="11"/>
    </row>
    <row r="63" spans="2:14" ht="24.95" customHeight="1" x14ac:dyDescent="0.2">
      <c r="B63" s="39"/>
      <c r="C63" s="17" t="s">
        <v>59</v>
      </c>
      <c r="D63" s="87">
        <v>46.53</v>
      </c>
      <c r="E63" s="87"/>
      <c r="F63" s="24" t="s">
        <v>129</v>
      </c>
      <c r="G63" s="22"/>
      <c r="H63" s="22"/>
      <c r="I63" s="22"/>
      <c r="J63" s="22"/>
      <c r="K63" s="23"/>
      <c r="L63" s="10"/>
      <c r="M63" s="10"/>
      <c r="N63" s="11"/>
    </row>
    <row r="64" spans="2:14" ht="24.95" customHeight="1" x14ac:dyDescent="0.2">
      <c r="B64" s="39"/>
      <c r="C64" s="17" t="s">
        <v>60</v>
      </c>
      <c r="D64" s="87">
        <v>31.15</v>
      </c>
      <c r="E64" s="87"/>
      <c r="F64" s="90" t="s">
        <v>133</v>
      </c>
      <c r="G64" s="90"/>
      <c r="H64" s="90"/>
      <c r="I64" s="90" t="s">
        <v>130</v>
      </c>
      <c r="J64" s="90"/>
      <c r="K64" s="90"/>
      <c r="L64" s="90"/>
      <c r="M64" s="10"/>
      <c r="N64" s="11"/>
    </row>
    <row r="65" spans="2:14" ht="24.95" customHeight="1" x14ac:dyDescent="0.2">
      <c r="B65" s="30"/>
      <c r="C65" s="17" t="s">
        <v>61</v>
      </c>
      <c r="D65" s="87">
        <f>D63-D64</f>
        <v>15.380000000000003</v>
      </c>
      <c r="E65" s="87"/>
      <c r="F65" s="22"/>
      <c r="G65" s="22"/>
      <c r="H65" s="22"/>
      <c r="I65" s="22"/>
      <c r="J65" s="22"/>
      <c r="K65" s="23"/>
      <c r="L65" s="10"/>
      <c r="M65" s="10"/>
      <c r="N65" s="11"/>
    </row>
    <row r="66" spans="2:14" ht="24.95" customHeight="1" x14ac:dyDescent="0.2">
      <c r="B66" s="30"/>
      <c r="C66" s="17" t="s">
        <v>62</v>
      </c>
      <c r="D66" s="88">
        <v>7.55</v>
      </c>
      <c r="E66" s="88"/>
      <c r="F66" s="22"/>
      <c r="G66" s="22"/>
      <c r="H66" s="22"/>
      <c r="I66" s="22"/>
      <c r="J66" s="22"/>
      <c r="K66" s="23"/>
      <c r="L66" s="10"/>
      <c r="M66" s="10"/>
      <c r="N66" s="11"/>
    </row>
    <row r="67" spans="2:14" ht="39.75" customHeight="1" thickBot="1" x14ac:dyDescent="0.25">
      <c r="B67" s="30"/>
      <c r="C67" s="25" t="s">
        <v>63</v>
      </c>
      <c r="D67" s="78">
        <v>0.5</v>
      </c>
      <c r="E67" s="78"/>
      <c r="F67" s="25"/>
      <c r="G67" s="26"/>
      <c r="H67" s="26"/>
      <c r="I67" s="26"/>
      <c r="J67" s="26"/>
      <c r="K67" s="27"/>
      <c r="L67" s="10"/>
      <c r="M67" s="10"/>
      <c r="N67" s="11"/>
    </row>
    <row r="68" spans="2:14" ht="20.25" customHeight="1" thickBot="1" x14ac:dyDescent="0.25">
      <c r="B68" s="29"/>
      <c r="C68" s="4"/>
      <c r="D68" s="4"/>
      <c r="E68" s="4"/>
      <c r="F68" s="5"/>
      <c r="G68" s="5"/>
      <c r="H68" s="5"/>
      <c r="I68" s="5"/>
      <c r="J68" s="5"/>
      <c r="K68" s="5"/>
      <c r="L68" s="5"/>
      <c r="M68" s="5"/>
      <c r="N68" s="6"/>
    </row>
    <row r="69" spans="2:14" ht="24.95" customHeight="1" x14ac:dyDescent="0.2">
      <c r="B69" s="31" t="s">
        <v>64</v>
      </c>
      <c r="C69" s="32" t="s">
        <v>65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</row>
    <row r="70" spans="2:14" ht="16.5" customHeight="1" x14ac:dyDescent="0.2">
      <c r="B70" s="3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</row>
    <row r="71" spans="2:14" ht="24.95" customHeight="1" x14ac:dyDescent="0.2">
      <c r="B71" s="30"/>
      <c r="C71" s="50" t="s">
        <v>66</v>
      </c>
      <c r="D71" s="19">
        <v>39.32</v>
      </c>
      <c r="E71" s="10"/>
      <c r="F71" s="10"/>
      <c r="G71" s="10"/>
      <c r="H71" s="10"/>
      <c r="I71" s="62"/>
      <c r="J71" s="10"/>
      <c r="K71" s="10"/>
      <c r="L71" s="10"/>
      <c r="M71" s="10"/>
      <c r="N71" s="11"/>
    </row>
    <row r="72" spans="2:14" ht="24.95" customHeight="1" x14ac:dyDescent="0.2">
      <c r="B72" s="30"/>
      <c r="C72" s="50" t="s">
        <v>67</v>
      </c>
      <c r="D72" s="20">
        <v>30.32</v>
      </c>
      <c r="E72" s="10"/>
      <c r="F72" s="10"/>
      <c r="G72" s="10"/>
      <c r="H72" s="10"/>
      <c r="I72" s="10"/>
      <c r="J72" s="10"/>
      <c r="K72" s="10"/>
      <c r="L72" s="10"/>
      <c r="M72" s="10"/>
      <c r="N72" s="11"/>
    </row>
    <row r="73" spans="2:14" ht="32.25" customHeight="1" thickBot="1" x14ac:dyDescent="0.25">
      <c r="B73" s="43"/>
      <c r="C73" s="63" t="s">
        <v>68</v>
      </c>
      <c r="D73" s="64" t="s">
        <v>134</v>
      </c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2:14" ht="45" customHeight="1" x14ac:dyDescent="0.2">
      <c r="B74" s="61" t="s">
        <v>69</v>
      </c>
      <c r="C74" s="61" t="s">
        <v>70</v>
      </c>
      <c r="D74" s="61" t="s">
        <v>71</v>
      </c>
      <c r="E74" s="61" t="s">
        <v>72</v>
      </c>
      <c r="F74" s="61" t="s">
        <v>73</v>
      </c>
      <c r="G74" s="61" t="s">
        <v>74</v>
      </c>
      <c r="H74" s="61" t="s">
        <v>75</v>
      </c>
      <c r="I74" s="61" t="s">
        <v>76</v>
      </c>
      <c r="J74" s="61" t="s">
        <v>77</v>
      </c>
      <c r="K74" s="61" t="s">
        <v>78</v>
      </c>
      <c r="L74" s="61" t="s">
        <v>79</v>
      </c>
      <c r="M74" s="61" t="s">
        <v>80</v>
      </c>
      <c r="N74" s="61" t="s">
        <v>132</v>
      </c>
    </row>
    <row r="75" spans="2:14" ht="30" customHeight="1" x14ac:dyDescent="0.2">
      <c r="B75" s="51">
        <v>1</v>
      </c>
      <c r="C75" s="51" t="s">
        <v>83</v>
      </c>
      <c r="D75" s="51" t="s">
        <v>118</v>
      </c>
      <c r="E75" s="51">
        <v>1</v>
      </c>
      <c r="F75" s="51">
        <v>0.8</v>
      </c>
      <c r="G75" s="51">
        <v>0.76</v>
      </c>
      <c r="H75" s="51">
        <v>0.64600000000000002</v>
      </c>
      <c r="I75" s="55">
        <v>376</v>
      </c>
      <c r="J75" s="51">
        <f t="shared" ref="J75:J92" si="0">F75</f>
        <v>0.8</v>
      </c>
      <c r="K75" s="58">
        <v>81.722719999999995</v>
      </c>
      <c r="L75" s="58">
        <v>20.333776</v>
      </c>
      <c r="M75" s="51">
        <v>1</v>
      </c>
      <c r="N75" s="60">
        <v>0.32</v>
      </c>
    </row>
    <row r="76" spans="2:14" ht="30" customHeight="1" x14ac:dyDescent="0.2">
      <c r="B76" s="51">
        <v>2</v>
      </c>
      <c r="C76" s="51" t="s">
        <v>83</v>
      </c>
      <c r="D76" s="51" t="s">
        <v>116</v>
      </c>
      <c r="E76" s="51">
        <v>1</v>
      </c>
      <c r="F76" s="51">
        <v>0.6</v>
      </c>
      <c r="G76" s="51">
        <v>0.56999999999999995</v>
      </c>
      <c r="H76" s="51">
        <v>0.48499999999999999</v>
      </c>
      <c r="I76" s="55">
        <v>279</v>
      </c>
      <c r="J76" s="51">
        <f t="shared" si="0"/>
        <v>0.6</v>
      </c>
      <c r="K76" s="58">
        <v>81.72269</v>
      </c>
      <c r="L76" s="59">
        <v>20.333819999999999</v>
      </c>
      <c r="M76" s="51">
        <v>1</v>
      </c>
      <c r="N76" s="60">
        <v>0.24</v>
      </c>
    </row>
    <row r="77" spans="2:14" ht="30" customHeight="1" x14ac:dyDescent="0.2">
      <c r="B77" s="51">
        <v>3</v>
      </c>
      <c r="C77" s="51" t="s">
        <v>83</v>
      </c>
      <c r="D77" s="51" t="s">
        <v>110</v>
      </c>
      <c r="E77" s="51">
        <v>1</v>
      </c>
      <c r="F77" s="51">
        <v>0.4</v>
      </c>
      <c r="G77" s="51">
        <v>0.38</v>
      </c>
      <c r="H77" s="51">
        <v>0.32300000000000001</v>
      </c>
      <c r="I77" s="55">
        <v>185.63218390804599</v>
      </c>
      <c r="J77" s="51">
        <f t="shared" si="0"/>
        <v>0.4</v>
      </c>
      <c r="K77" s="58">
        <v>81.724639999999994</v>
      </c>
      <c r="L77" s="58">
        <v>20.336407000000001</v>
      </c>
      <c r="M77" s="51">
        <v>1</v>
      </c>
      <c r="N77" s="60">
        <v>0.16000000000000003</v>
      </c>
    </row>
    <row r="78" spans="2:14" ht="30" customHeight="1" x14ac:dyDescent="0.2">
      <c r="B78" s="51">
        <v>4</v>
      </c>
      <c r="C78" s="51" t="s">
        <v>83</v>
      </c>
      <c r="D78" s="51" t="s">
        <v>96</v>
      </c>
      <c r="E78" s="51">
        <v>1</v>
      </c>
      <c r="F78" s="51">
        <v>0.8</v>
      </c>
      <c r="G78" s="51">
        <v>0.76</v>
      </c>
      <c r="H78" s="51">
        <v>0.64600000000000002</v>
      </c>
      <c r="I78" s="55">
        <v>376</v>
      </c>
      <c r="J78" s="51">
        <f t="shared" si="0"/>
        <v>0.8</v>
      </c>
      <c r="K78" s="58">
        <v>81.725570000000005</v>
      </c>
      <c r="L78" s="74">
        <v>20.336227000000001</v>
      </c>
      <c r="M78" s="51">
        <v>1</v>
      </c>
      <c r="N78" s="60">
        <v>0.32</v>
      </c>
    </row>
    <row r="79" spans="2:14" ht="30" customHeight="1" x14ac:dyDescent="0.2">
      <c r="B79" s="51">
        <v>5</v>
      </c>
      <c r="C79" s="51" t="s">
        <v>83</v>
      </c>
      <c r="D79" s="51" t="s">
        <v>107</v>
      </c>
      <c r="E79" s="51">
        <v>1</v>
      </c>
      <c r="F79" s="51">
        <v>0.4</v>
      </c>
      <c r="G79" s="51">
        <v>0.38</v>
      </c>
      <c r="H79" s="51">
        <v>0.32300000000000001</v>
      </c>
      <c r="I79" s="55">
        <v>185.63218390804599</v>
      </c>
      <c r="J79" s="51">
        <f t="shared" si="0"/>
        <v>0.4</v>
      </c>
      <c r="K79" s="58">
        <v>81.726410000000001</v>
      </c>
      <c r="L79" s="58">
        <v>20.325441000000001</v>
      </c>
      <c r="M79" s="51">
        <v>1</v>
      </c>
      <c r="N79" s="60">
        <v>0.16000000000000003</v>
      </c>
    </row>
    <row r="80" spans="2:14" ht="30" customHeight="1" x14ac:dyDescent="0.2">
      <c r="B80" s="51">
        <v>6</v>
      </c>
      <c r="C80" s="51" t="s">
        <v>83</v>
      </c>
      <c r="D80" s="51" t="s">
        <v>106</v>
      </c>
      <c r="E80" s="51">
        <v>1</v>
      </c>
      <c r="F80" s="51">
        <v>0.4</v>
      </c>
      <c r="G80" s="51">
        <v>0.38</v>
      </c>
      <c r="H80" s="51">
        <v>0.32300000000000001</v>
      </c>
      <c r="I80" s="55">
        <v>185.63218390804599</v>
      </c>
      <c r="J80" s="51">
        <f t="shared" si="0"/>
        <v>0.4</v>
      </c>
      <c r="K80" s="58">
        <v>81.730760000000004</v>
      </c>
      <c r="L80" s="58">
        <v>20.325233000000001</v>
      </c>
      <c r="M80" s="51">
        <v>1</v>
      </c>
      <c r="N80" s="60">
        <v>0.16000000000000003</v>
      </c>
    </row>
    <row r="81" spans="2:14" ht="30" customHeight="1" x14ac:dyDescent="0.2">
      <c r="B81" s="51">
        <v>7</v>
      </c>
      <c r="C81" s="51" t="s">
        <v>83</v>
      </c>
      <c r="D81" s="51" t="s">
        <v>108</v>
      </c>
      <c r="E81" s="51">
        <v>1</v>
      </c>
      <c r="F81" s="51">
        <v>0.4</v>
      </c>
      <c r="G81" s="51">
        <v>0.38</v>
      </c>
      <c r="H81" s="51">
        <v>0.32300000000000001</v>
      </c>
      <c r="I81" s="55">
        <v>185.63218390804599</v>
      </c>
      <c r="J81" s="51">
        <f t="shared" si="0"/>
        <v>0.4</v>
      </c>
      <c r="K81" s="58">
        <v>81.738219999999998</v>
      </c>
      <c r="L81" s="58">
        <v>20.330853999999999</v>
      </c>
      <c r="M81" s="51">
        <v>1</v>
      </c>
      <c r="N81" s="60">
        <v>0.16000000000000003</v>
      </c>
    </row>
    <row r="82" spans="2:14" ht="30" customHeight="1" x14ac:dyDescent="0.2">
      <c r="B82" s="51">
        <v>8</v>
      </c>
      <c r="C82" s="51" t="s">
        <v>83</v>
      </c>
      <c r="D82" s="51" t="s">
        <v>105</v>
      </c>
      <c r="E82" s="51">
        <v>1</v>
      </c>
      <c r="F82" s="51">
        <v>0.6</v>
      </c>
      <c r="G82" s="51">
        <v>0.56999999999999995</v>
      </c>
      <c r="H82" s="51">
        <v>0.48499999999999999</v>
      </c>
      <c r="I82" s="55">
        <v>279</v>
      </c>
      <c r="J82" s="51">
        <f t="shared" si="0"/>
        <v>0.6</v>
      </c>
      <c r="K82" s="58">
        <v>81.738845999999995</v>
      </c>
      <c r="L82" s="58">
        <v>20.330881000000002</v>
      </c>
      <c r="M82" s="51">
        <v>1</v>
      </c>
      <c r="N82" s="60">
        <v>0.24</v>
      </c>
    </row>
    <row r="83" spans="2:14" ht="30" customHeight="1" x14ac:dyDescent="0.2">
      <c r="B83" s="51">
        <v>9</v>
      </c>
      <c r="C83" s="51" t="s">
        <v>83</v>
      </c>
      <c r="D83" s="51" t="s">
        <v>104</v>
      </c>
      <c r="E83" s="51">
        <v>1</v>
      </c>
      <c r="F83" s="51">
        <v>0.4</v>
      </c>
      <c r="G83" s="51">
        <v>0.38</v>
      </c>
      <c r="H83" s="51">
        <v>0.32300000000000001</v>
      </c>
      <c r="I83" s="55">
        <v>185.63218390804599</v>
      </c>
      <c r="J83" s="51">
        <f t="shared" si="0"/>
        <v>0.4</v>
      </c>
      <c r="K83" s="58">
        <v>81.72681</v>
      </c>
      <c r="L83" s="58">
        <v>20.336662</v>
      </c>
      <c r="M83" s="51">
        <v>1</v>
      </c>
      <c r="N83" s="60">
        <v>0.16000000000000003</v>
      </c>
    </row>
    <row r="84" spans="2:14" ht="30" customHeight="1" x14ac:dyDescent="0.2">
      <c r="B84" s="51">
        <v>10</v>
      </c>
      <c r="C84" s="51" t="s">
        <v>83</v>
      </c>
      <c r="D84" s="51" t="s">
        <v>111</v>
      </c>
      <c r="E84" s="51">
        <v>1</v>
      </c>
      <c r="F84" s="51">
        <v>0.4</v>
      </c>
      <c r="G84" s="51">
        <v>0.38</v>
      </c>
      <c r="H84" s="51">
        <v>0.32300000000000001</v>
      </c>
      <c r="I84" s="55">
        <v>185.63218390804599</v>
      </c>
      <c r="J84" s="51">
        <f t="shared" si="0"/>
        <v>0.4</v>
      </c>
      <c r="K84" s="58">
        <v>81.726190000000003</v>
      </c>
      <c r="L84" s="58">
        <v>20.336275000000001</v>
      </c>
      <c r="M84" s="51">
        <v>1</v>
      </c>
      <c r="N84" s="60">
        <v>0.16000000000000003</v>
      </c>
    </row>
    <row r="85" spans="2:14" ht="30" customHeight="1" x14ac:dyDescent="0.2">
      <c r="B85" s="51">
        <v>11</v>
      </c>
      <c r="C85" s="51" t="s">
        <v>83</v>
      </c>
      <c r="D85" s="51" t="s">
        <v>103</v>
      </c>
      <c r="E85" s="51">
        <v>1</v>
      </c>
      <c r="F85" s="51">
        <v>0.4</v>
      </c>
      <c r="G85" s="51">
        <v>0.38</v>
      </c>
      <c r="H85" s="51">
        <v>0.32300000000000001</v>
      </c>
      <c r="I85" s="55">
        <v>185.63218390804599</v>
      </c>
      <c r="J85" s="51">
        <f t="shared" si="0"/>
        <v>0.4</v>
      </c>
      <c r="K85" s="58">
        <v>81.728629999999995</v>
      </c>
      <c r="L85" s="58">
        <v>20.322092000000001</v>
      </c>
      <c r="M85" s="51">
        <v>1</v>
      </c>
      <c r="N85" s="60">
        <v>0.16000000000000003</v>
      </c>
    </row>
    <row r="86" spans="2:14" ht="30" customHeight="1" x14ac:dyDescent="0.2">
      <c r="B86" s="51">
        <v>12</v>
      </c>
      <c r="C86" s="51" t="s">
        <v>83</v>
      </c>
      <c r="D86" s="51" t="s">
        <v>102</v>
      </c>
      <c r="E86" s="51">
        <v>1</v>
      </c>
      <c r="F86" s="51">
        <v>0.6</v>
      </c>
      <c r="G86" s="51">
        <v>0.56999999999999995</v>
      </c>
      <c r="H86" s="51">
        <v>0.48499999999999999</v>
      </c>
      <c r="I86" s="55">
        <v>279</v>
      </c>
      <c r="J86" s="51">
        <f t="shared" si="0"/>
        <v>0.6</v>
      </c>
      <c r="K86" s="58">
        <v>81.727850000000004</v>
      </c>
      <c r="L86" s="58">
        <v>20.336182000000001</v>
      </c>
      <c r="M86" s="51">
        <v>1</v>
      </c>
      <c r="N86" s="60">
        <v>0.24</v>
      </c>
    </row>
    <row r="87" spans="2:14" ht="30" customHeight="1" x14ac:dyDescent="0.2">
      <c r="B87" s="51">
        <v>13</v>
      </c>
      <c r="C87" s="51" t="s">
        <v>83</v>
      </c>
      <c r="D87" s="51" t="s">
        <v>94</v>
      </c>
      <c r="E87" s="51">
        <v>1</v>
      </c>
      <c r="F87" s="51">
        <v>0.4</v>
      </c>
      <c r="G87" s="51">
        <v>0.38</v>
      </c>
      <c r="H87" s="51">
        <v>0.32300000000000001</v>
      </c>
      <c r="I87" s="55">
        <v>185.63218390804599</v>
      </c>
      <c r="J87" s="51">
        <f t="shared" si="0"/>
        <v>0.4</v>
      </c>
      <c r="K87" s="58">
        <v>81.728290000000001</v>
      </c>
      <c r="L87" s="58">
        <v>20.336105</v>
      </c>
      <c r="M87" s="51">
        <v>1</v>
      </c>
      <c r="N87" s="60">
        <v>0.16000000000000003</v>
      </c>
    </row>
    <row r="88" spans="2:14" ht="30" customHeight="1" x14ac:dyDescent="0.2">
      <c r="B88" s="51">
        <v>14</v>
      </c>
      <c r="C88" s="51" t="s">
        <v>83</v>
      </c>
      <c r="D88" s="51" t="s">
        <v>92</v>
      </c>
      <c r="E88" s="51">
        <v>1</v>
      </c>
      <c r="F88" s="51">
        <v>0.8</v>
      </c>
      <c r="G88" s="51">
        <v>0.76</v>
      </c>
      <c r="H88" s="51">
        <v>0.64600000000000002</v>
      </c>
      <c r="I88" s="55">
        <v>376</v>
      </c>
      <c r="J88" s="51">
        <f t="shared" si="0"/>
        <v>0.8</v>
      </c>
      <c r="K88" s="58">
        <v>81.730810000000005</v>
      </c>
      <c r="L88" s="58">
        <v>20.327860000000001</v>
      </c>
      <c r="M88" s="51">
        <v>1</v>
      </c>
      <c r="N88" s="60">
        <v>0.32</v>
      </c>
    </row>
    <row r="89" spans="2:14" ht="30" customHeight="1" x14ac:dyDescent="0.2">
      <c r="B89" s="51">
        <v>15</v>
      </c>
      <c r="C89" s="51" t="s">
        <v>83</v>
      </c>
      <c r="D89" s="51" t="s">
        <v>90</v>
      </c>
      <c r="E89" s="51">
        <v>1</v>
      </c>
      <c r="F89" s="51">
        <v>0.4</v>
      </c>
      <c r="G89" s="51">
        <v>0.38</v>
      </c>
      <c r="H89" s="51">
        <v>0.32300000000000001</v>
      </c>
      <c r="I89" s="55">
        <v>185.63218390804599</v>
      </c>
      <c r="J89" s="51">
        <f t="shared" si="0"/>
        <v>0.4</v>
      </c>
      <c r="K89" s="58">
        <v>81.726523999999998</v>
      </c>
      <c r="L89" s="58">
        <v>20.313870999999999</v>
      </c>
      <c r="M89" s="51">
        <v>1</v>
      </c>
      <c r="N89" s="60">
        <v>0.16000000000000003</v>
      </c>
    </row>
    <row r="90" spans="2:14" ht="30" customHeight="1" x14ac:dyDescent="0.2">
      <c r="B90" s="51">
        <v>16</v>
      </c>
      <c r="C90" s="51" t="s">
        <v>83</v>
      </c>
      <c r="D90" s="51" t="s">
        <v>88</v>
      </c>
      <c r="E90" s="51">
        <v>1</v>
      </c>
      <c r="F90" s="51">
        <v>0.4</v>
      </c>
      <c r="G90" s="51">
        <v>0.38</v>
      </c>
      <c r="H90" s="51">
        <v>0.32300000000000001</v>
      </c>
      <c r="I90" s="55">
        <v>185.63218390804599</v>
      </c>
      <c r="J90" s="51">
        <f t="shared" si="0"/>
        <v>0.4</v>
      </c>
      <c r="K90" s="58">
        <v>81.727329999999995</v>
      </c>
      <c r="L90" s="58">
        <v>20.333254</v>
      </c>
      <c r="M90" s="51">
        <v>1</v>
      </c>
      <c r="N90" s="60">
        <v>0.16000000000000003</v>
      </c>
    </row>
    <row r="91" spans="2:14" ht="30" customHeight="1" x14ac:dyDescent="0.2">
      <c r="B91" s="51">
        <v>17</v>
      </c>
      <c r="C91" s="51" t="s">
        <v>83</v>
      </c>
      <c r="D91" s="51" t="s">
        <v>87</v>
      </c>
      <c r="E91" s="51">
        <v>1</v>
      </c>
      <c r="F91" s="51">
        <v>0.4</v>
      </c>
      <c r="G91" s="51">
        <v>0.38</v>
      </c>
      <c r="H91" s="51">
        <v>0.32300000000000001</v>
      </c>
      <c r="I91" s="55">
        <v>185.63218390804599</v>
      </c>
      <c r="J91" s="51">
        <f t="shared" si="0"/>
        <v>0.4</v>
      </c>
      <c r="K91" s="58">
        <v>81.726879999999994</v>
      </c>
      <c r="L91" s="58">
        <v>20.332874</v>
      </c>
      <c r="M91" s="51">
        <v>1</v>
      </c>
      <c r="N91" s="60">
        <v>0.16000000000000003</v>
      </c>
    </row>
    <row r="92" spans="2:14" ht="30" customHeight="1" x14ac:dyDescent="0.2">
      <c r="B92" s="51">
        <v>18</v>
      </c>
      <c r="C92" s="51" t="s">
        <v>83</v>
      </c>
      <c r="D92" s="51" t="s">
        <v>86</v>
      </c>
      <c r="E92" s="51">
        <v>1</v>
      </c>
      <c r="F92" s="51">
        <v>0.4</v>
      </c>
      <c r="G92" s="51">
        <v>0.38</v>
      </c>
      <c r="H92" s="51">
        <v>0.32300000000000001</v>
      </c>
      <c r="I92" s="55">
        <v>185.63218390804599</v>
      </c>
      <c r="J92" s="51">
        <f t="shared" si="0"/>
        <v>0.4</v>
      </c>
      <c r="K92" s="58">
        <v>81.730834999999999</v>
      </c>
      <c r="L92" s="58">
        <v>20.325849999999999</v>
      </c>
      <c r="M92" s="51">
        <v>1</v>
      </c>
      <c r="N92" s="60">
        <v>0.16</v>
      </c>
    </row>
    <row r="93" spans="2:14" ht="30" customHeight="1" x14ac:dyDescent="0.2">
      <c r="B93" s="51">
        <v>19</v>
      </c>
      <c r="C93" s="51" t="s">
        <v>82</v>
      </c>
      <c r="D93" s="51" t="s">
        <v>86</v>
      </c>
      <c r="E93" s="51">
        <v>1</v>
      </c>
      <c r="F93" s="57" t="s">
        <v>122</v>
      </c>
      <c r="G93" s="51">
        <v>2.1</v>
      </c>
      <c r="H93" s="51">
        <v>1.58</v>
      </c>
      <c r="I93" s="51">
        <v>908</v>
      </c>
      <c r="J93" s="51">
        <v>2.06</v>
      </c>
      <c r="K93" s="58">
        <v>81.730050000000006</v>
      </c>
      <c r="L93" s="58">
        <v>20.323540000000001</v>
      </c>
      <c r="M93" s="51">
        <v>1</v>
      </c>
      <c r="N93" s="65">
        <v>0.15940465351634484</v>
      </c>
    </row>
    <row r="94" spans="2:14" ht="30" customHeight="1" x14ac:dyDescent="0.2">
      <c r="B94" s="51">
        <v>20</v>
      </c>
      <c r="C94" s="51" t="s">
        <v>82</v>
      </c>
      <c r="D94" s="51" t="s">
        <v>87</v>
      </c>
      <c r="E94" s="51">
        <v>1</v>
      </c>
      <c r="F94" s="57" t="s">
        <v>123</v>
      </c>
      <c r="G94" s="51">
        <v>0.66100000000000003</v>
      </c>
      <c r="H94" s="51">
        <v>0.59499999999999997</v>
      </c>
      <c r="I94" s="51">
        <v>356</v>
      </c>
      <c r="J94" s="51">
        <v>0.76</v>
      </c>
      <c r="K94" s="58">
        <v>81.734399999999994</v>
      </c>
      <c r="L94" s="58">
        <v>20.320806999999999</v>
      </c>
      <c r="M94" s="51">
        <v>1</v>
      </c>
      <c r="N94" s="65">
        <v>7.0846512673931036E-2</v>
      </c>
    </row>
    <row r="95" spans="2:14" ht="30" customHeight="1" x14ac:dyDescent="0.2">
      <c r="B95" s="51">
        <v>21</v>
      </c>
      <c r="C95" s="51" t="s">
        <v>82</v>
      </c>
      <c r="D95" s="51" t="s">
        <v>88</v>
      </c>
      <c r="E95" s="51">
        <v>1</v>
      </c>
      <c r="F95" s="57" t="s">
        <v>122</v>
      </c>
      <c r="G95" s="51">
        <v>2.1</v>
      </c>
      <c r="H95" s="51">
        <v>1.58</v>
      </c>
      <c r="I95" s="51">
        <v>908</v>
      </c>
      <c r="J95" s="51">
        <v>2.06</v>
      </c>
      <c r="K95" s="58">
        <v>81.733260000000001</v>
      </c>
      <c r="L95" s="58">
        <v>20.320532</v>
      </c>
      <c r="M95" s="51">
        <v>1</v>
      </c>
      <c r="N95" s="65">
        <v>0.15940465351634484</v>
      </c>
    </row>
    <row r="96" spans="2:14" ht="30" customHeight="1" x14ac:dyDescent="0.2">
      <c r="B96" s="51">
        <v>22</v>
      </c>
      <c r="C96" s="51" t="s">
        <v>82</v>
      </c>
      <c r="D96" s="51" t="s">
        <v>89</v>
      </c>
      <c r="E96" s="51">
        <v>1</v>
      </c>
      <c r="F96" s="57" t="s">
        <v>122</v>
      </c>
      <c r="G96" s="51">
        <v>2.1</v>
      </c>
      <c r="H96" s="51">
        <v>1.58</v>
      </c>
      <c r="I96" s="51">
        <v>908</v>
      </c>
      <c r="J96" s="51">
        <v>2.06</v>
      </c>
      <c r="K96" s="58">
        <v>81.735979999999998</v>
      </c>
      <c r="L96" s="58">
        <v>20.317003</v>
      </c>
      <c r="M96" s="51">
        <v>1</v>
      </c>
      <c r="N96" s="65">
        <v>0.15940465351634484</v>
      </c>
    </row>
    <row r="97" spans="2:14" ht="30" customHeight="1" x14ac:dyDescent="0.2">
      <c r="B97" s="51">
        <v>23</v>
      </c>
      <c r="C97" s="51" t="s">
        <v>82</v>
      </c>
      <c r="D97" s="51" t="s">
        <v>91</v>
      </c>
      <c r="E97" s="51">
        <v>1</v>
      </c>
      <c r="F97" s="57" t="s">
        <v>122</v>
      </c>
      <c r="G97" s="51">
        <v>2.1</v>
      </c>
      <c r="H97" s="51">
        <v>1.58</v>
      </c>
      <c r="I97" s="51">
        <v>908</v>
      </c>
      <c r="J97" s="51">
        <v>2.06</v>
      </c>
      <c r="K97" s="58">
        <v>81.729836000000006</v>
      </c>
      <c r="L97" s="58">
        <v>20.329086</v>
      </c>
      <c r="M97" s="51">
        <v>1</v>
      </c>
      <c r="N97" s="65">
        <v>0.15940465351634484</v>
      </c>
    </row>
    <row r="98" spans="2:14" ht="30" customHeight="1" x14ac:dyDescent="0.2">
      <c r="B98" s="51">
        <v>24</v>
      </c>
      <c r="C98" s="51" t="s">
        <v>82</v>
      </c>
      <c r="D98" s="51" t="s">
        <v>93</v>
      </c>
      <c r="E98" s="51">
        <v>1</v>
      </c>
      <c r="F98" s="57" t="s">
        <v>122</v>
      </c>
      <c r="G98" s="51">
        <v>2.1</v>
      </c>
      <c r="H98" s="51">
        <v>1.58</v>
      </c>
      <c r="I98" s="51">
        <v>908</v>
      </c>
      <c r="J98" s="51">
        <v>2.06</v>
      </c>
      <c r="K98" s="58">
        <v>81.726134999999999</v>
      </c>
      <c r="L98" s="58">
        <v>20.330036</v>
      </c>
      <c r="M98" s="51">
        <v>1</v>
      </c>
      <c r="N98" s="65">
        <v>0.15940465351634484</v>
      </c>
    </row>
    <row r="99" spans="2:14" ht="30" customHeight="1" x14ac:dyDescent="0.2">
      <c r="B99" s="51">
        <v>25</v>
      </c>
      <c r="C99" s="51" t="s">
        <v>82</v>
      </c>
      <c r="D99" s="51" t="s">
        <v>94</v>
      </c>
      <c r="E99" s="51">
        <v>1</v>
      </c>
      <c r="F99" s="57" t="s">
        <v>122</v>
      </c>
      <c r="G99" s="51">
        <v>2.1</v>
      </c>
      <c r="H99" s="51">
        <v>1.58</v>
      </c>
      <c r="I99" s="51">
        <v>908</v>
      </c>
      <c r="J99" s="51">
        <v>2.06</v>
      </c>
      <c r="K99" s="58">
        <v>81.725229999999996</v>
      </c>
      <c r="L99" s="58">
        <v>20.329529000000001</v>
      </c>
      <c r="M99" s="51">
        <v>1</v>
      </c>
      <c r="N99" s="65">
        <v>0.15940465351634484</v>
      </c>
    </row>
    <row r="100" spans="2:14" ht="30" customHeight="1" x14ac:dyDescent="0.2">
      <c r="B100" s="51">
        <v>26</v>
      </c>
      <c r="C100" s="51" t="s">
        <v>82</v>
      </c>
      <c r="D100" s="51" t="s">
        <v>95</v>
      </c>
      <c r="E100" s="51">
        <v>1</v>
      </c>
      <c r="F100" s="57" t="s">
        <v>123</v>
      </c>
      <c r="G100" s="51">
        <v>0.66100000000000003</v>
      </c>
      <c r="H100" s="51">
        <v>0.59499999999999997</v>
      </c>
      <c r="I100" s="51">
        <v>356</v>
      </c>
      <c r="J100" s="51">
        <v>0.76</v>
      </c>
      <c r="K100" s="58">
        <v>81.725009999999997</v>
      </c>
      <c r="L100" s="58">
        <v>20.329764999999998</v>
      </c>
      <c r="M100" s="51">
        <v>1</v>
      </c>
      <c r="N100" s="65">
        <v>7.0846512673931036E-2</v>
      </c>
    </row>
    <row r="101" spans="2:14" ht="30" customHeight="1" x14ac:dyDescent="0.2">
      <c r="B101" s="51">
        <v>27</v>
      </c>
      <c r="C101" s="51" t="s">
        <v>82</v>
      </c>
      <c r="D101" s="51" t="s">
        <v>96</v>
      </c>
      <c r="E101" s="51">
        <v>1</v>
      </c>
      <c r="F101" s="57" t="s">
        <v>122</v>
      </c>
      <c r="G101" s="51">
        <v>2.1</v>
      </c>
      <c r="H101" s="51">
        <v>1.58</v>
      </c>
      <c r="I101" s="51">
        <v>908</v>
      </c>
      <c r="J101" s="51">
        <v>2.06</v>
      </c>
      <c r="K101" s="58">
        <v>81.724339999999998</v>
      </c>
      <c r="L101" s="58">
        <v>20.328669000000001</v>
      </c>
      <c r="M101" s="51">
        <v>1</v>
      </c>
      <c r="N101" s="65">
        <v>0.15940465351634484</v>
      </c>
    </row>
    <row r="102" spans="2:14" ht="30" customHeight="1" x14ac:dyDescent="0.2">
      <c r="B102" s="51">
        <v>28</v>
      </c>
      <c r="C102" s="51" t="s">
        <v>82</v>
      </c>
      <c r="D102" s="51" t="s">
        <v>97</v>
      </c>
      <c r="E102" s="51">
        <v>1</v>
      </c>
      <c r="F102" s="57" t="s">
        <v>122</v>
      </c>
      <c r="G102" s="51">
        <v>2.1</v>
      </c>
      <c r="H102" s="51">
        <v>1.58</v>
      </c>
      <c r="I102" s="51">
        <v>908</v>
      </c>
      <c r="J102" s="51">
        <v>2.06</v>
      </c>
      <c r="K102" s="58" t="s">
        <v>124</v>
      </c>
      <c r="L102" s="58">
        <v>20.328759999999999</v>
      </c>
      <c r="M102" s="51">
        <v>1</v>
      </c>
      <c r="N102" s="65">
        <v>0.15940465351634484</v>
      </c>
    </row>
    <row r="103" spans="2:14" ht="30" customHeight="1" x14ac:dyDescent="0.2">
      <c r="B103" s="51">
        <v>29</v>
      </c>
      <c r="C103" s="51" t="s">
        <v>82</v>
      </c>
      <c r="D103" s="51" t="s">
        <v>98</v>
      </c>
      <c r="E103" s="51">
        <v>1</v>
      </c>
      <c r="F103" s="57" t="s">
        <v>122</v>
      </c>
      <c r="G103" s="51">
        <v>2.1</v>
      </c>
      <c r="H103" s="51">
        <v>1.58</v>
      </c>
      <c r="I103" s="51">
        <v>908</v>
      </c>
      <c r="J103" s="51">
        <v>2.06</v>
      </c>
      <c r="K103" s="58" t="s">
        <v>125</v>
      </c>
      <c r="L103" s="58">
        <v>20.327593</v>
      </c>
      <c r="M103" s="51">
        <v>1</v>
      </c>
      <c r="N103" s="65">
        <v>0.15940465351634484</v>
      </c>
    </row>
    <row r="104" spans="2:14" ht="30" customHeight="1" x14ac:dyDescent="0.2">
      <c r="B104" s="51">
        <v>30</v>
      </c>
      <c r="C104" s="51" t="s">
        <v>82</v>
      </c>
      <c r="D104" s="51" t="s">
        <v>99</v>
      </c>
      <c r="E104" s="51">
        <v>1</v>
      </c>
      <c r="F104" s="57" t="s">
        <v>122</v>
      </c>
      <c r="G104" s="51">
        <v>2.1</v>
      </c>
      <c r="H104" s="51">
        <v>1.58</v>
      </c>
      <c r="I104" s="51">
        <v>908</v>
      </c>
      <c r="J104" s="51">
        <v>2.06</v>
      </c>
      <c r="K104" s="58" t="s">
        <v>126</v>
      </c>
      <c r="L104" s="58">
        <v>20.327496</v>
      </c>
      <c r="M104" s="51">
        <v>1</v>
      </c>
      <c r="N104" s="65">
        <v>0.15940465351634484</v>
      </c>
    </row>
    <row r="105" spans="2:14" ht="30" customHeight="1" x14ac:dyDescent="0.2">
      <c r="B105" s="51">
        <v>31</v>
      </c>
      <c r="C105" s="51" t="s">
        <v>82</v>
      </c>
      <c r="D105" s="51" t="s">
        <v>85</v>
      </c>
      <c r="E105" s="51">
        <v>1</v>
      </c>
      <c r="F105" s="57" t="s">
        <v>122</v>
      </c>
      <c r="G105" s="51">
        <v>2.1</v>
      </c>
      <c r="H105" s="51">
        <v>1.58</v>
      </c>
      <c r="I105" s="51">
        <v>908</v>
      </c>
      <c r="J105" s="51">
        <v>2.06</v>
      </c>
      <c r="K105" s="58">
        <v>81.730469999999997</v>
      </c>
      <c r="L105" s="58">
        <v>20.332148</v>
      </c>
      <c r="M105" s="51">
        <v>1</v>
      </c>
      <c r="N105" s="65">
        <v>0.15940465351634484</v>
      </c>
    </row>
    <row r="106" spans="2:14" ht="30" customHeight="1" x14ac:dyDescent="0.2">
      <c r="B106" s="51">
        <v>32</v>
      </c>
      <c r="C106" s="51" t="s">
        <v>82</v>
      </c>
      <c r="D106" s="51" t="s">
        <v>100</v>
      </c>
      <c r="E106" s="51">
        <v>1</v>
      </c>
      <c r="F106" s="57" t="s">
        <v>122</v>
      </c>
      <c r="G106" s="51">
        <v>2.1</v>
      </c>
      <c r="H106" s="51">
        <v>1.58</v>
      </c>
      <c r="I106" s="51">
        <v>908</v>
      </c>
      <c r="J106" s="51">
        <v>2.06</v>
      </c>
      <c r="K106" s="58">
        <v>81.730860000000007</v>
      </c>
      <c r="L106" s="58">
        <v>20.332705000000001</v>
      </c>
      <c r="M106" s="51">
        <v>1</v>
      </c>
      <c r="N106" s="65">
        <v>0.15940465351634484</v>
      </c>
    </row>
    <row r="107" spans="2:14" ht="30" customHeight="1" x14ac:dyDescent="0.2">
      <c r="B107" s="51">
        <v>33</v>
      </c>
      <c r="C107" s="51" t="s">
        <v>82</v>
      </c>
      <c r="D107" s="51" t="s">
        <v>101</v>
      </c>
      <c r="E107" s="51">
        <v>1</v>
      </c>
      <c r="F107" s="57" t="s">
        <v>122</v>
      </c>
      <c r="G107" s="51">
        <v>2.1</v>
      </c>
      <c r="H107" s="51">
        <v>1.58</v>
      </c>
      <c r="I107" s="51">
        <v>908</v>
      </c>
      <c r="J107" s="51">
        <v>2.06</v>
      </c>
      <c r="K107" s="58">
        <v>81.729699999999994</v>
      </c>
      <c r="L107" s="58">
        <v>20.337340999999999</v>
      </c>
      <c r="M107" s="51">
        <v>1</v>
      </c>
      <c r="N107" s="65">
        <v>0.15940465351634484</v>
      </c>
    </row>
    <row r="108" spans="2:14" ht="30" customHeight="1" x14ac:dyDescent="0.2">
      <c r="B108" s="51">
        <v>34</v>
      </c>
      <c r="C108" s="51" t="s">
        <v>82</v>
      </c>
      <c r="D108" s="51" t="s">
        <v>90</v>
      </c>
      <c r="E108" s="51">
        <v>1</v>
      </c>
      <c r="F108" s="57" t="s">
        <v>122</v>
      </c>
      <c r="G108" s="51">
        <v>2.1</v>
      </c>
      <c r="H108" s="51">
        <v>1.58</v>
      </c>
      <c r="I108" s="51">
        <v>908</v>
      </c>
      <c r="J108" s="51">
        <v>2.06</v>
      </c>
      <c r="K108" s="58">
        <v>81.731765999999993</v>
      </c>
      <c r="L108" s="58">
        <v>20.335471999999999</v>
      </c>
      <c r="M108" s="51">
        <v>1</v>
      </c>
      <c r="N108" s="65">
        <v>0.15940465351634484</v>
      </c>
    </row>
    <row r="109" spans="2:14" ht="30" customHeight="1" x14ac:dyDescent="0.2">
      <c r="B109" s="51">
        <v>35</v>
      </c>
      <c r="C109" s="51" t="s">
        <v>82</v>
      </c>
      <c r="D109" s="51" t="s">
        <v>109</v>
      </c>
      <c r="E109" s="51">
        <v>1</v>
      </c>
      <c r="F109" s="57" t="s">
        <v>122</v>
      </c>
      <c r="G109" s="51">
        <v>2.1</v>
      </c>
      <c r="H109" s="51">
        <v>1.58</v>
      </c>
      <c r="I109" s="51">
        <v>908</v>
      </c>
      <c r="J109" s="51">
        <v>2.06</v>
      </c>
      <c r="K109" s="58">
        <v>81.732900000000001</v>
      </c>
      <c r="L109" s="58">
        <v>20.334624999999999</v>
      </c>
      <c r="M109" s="51">
        <v>1</v>
      </c>
      <c r="N109" s="65">
        <v>0.15940465351634484</v>
      </c>
    </row>
    <row r="110" spans="2:14" ht="30" customHeight="1" x14ac:dyDescent="0.2">
      <c r="B110" s="51">
        <v>36</v>
      </c>
      <c r="C110" s="51" t="s">
        <v>82</v>
      </c>
      <c r="D110" s="51" t="s">
        <v>110</v>
      </c>
      <c r="E110" s="51">
        <v>1</v>
      </c>
      <c r="F110" s="57" t="s">
        <v>122</v>
      </c>
      <c r="G110" s="51">
        <v>2.1</v>
      </c>
      <c r="H110" s="51">
        <v>1.58</v>
      </c>
      <c r="I110" s="51">
        <v>908</v>
      </c>
      <c r="J110" s="51">
        <v>2.06</v>
      </c>
      <c r="K110" s="58">
        <v>81.732240000000004</v>
      </c>
      <c r="L110" s="58">
        <v>20.334454999999998</v>
      </c>
      <c r="M110" s="51">
        <v>1</v>
      </c>
      <c r="N110" s="65">
        <v>0.15940465351634484</v>
      </c>
    </row>
    <row r="111" spans="2:14" ht="30" customHeight="1" x14ac:dyDescent="0.2">
      <c r="B111" s="51">
        <v>37</v>
      </c>
      <c r="C111" s="51" t="s">
        <v>82</v>
      </c>
      <c r="D111" s="51" t="s">
        <v>112</v>
      </c>
      <c r="E111" s="51">
        <v>1</v>
      </c>
      <c r="F111" s="57" t="s">
        <v>122</v>
      </c>
      <c r="G111" s="51">
        <v>2.1</v>
      </c>
      <c r="H111" s="51">
        <v>1.58</v>
      </c>
      <c r="I111" s="51">
        <v>908</v>
      </c>
      <c r="J111" s="51">
        <v>2.06</v>
      </c>
      <c r="K111" s="58">
        <v>81.730019999999996</v>
      </c>
      <c r="L111" s="58">
        <v>20.335395999999999</v>
      </c>
      <c r="M111" s="51">
        <v>1</v>
      </c>
      <c r="N111" s="65">
        <v>0.15940465351634484</v>
      </c>
    </row>
    <row r="112" spans="2:14" ht="30" customHeight="1" x14ac:dyDescent="0.2">
      <c r="B112" s="51">
        <v>38</v>
      </c>
      <c r="C112" s="51" t="s">
        <v>82</v>
      </c>
      <c r="D112" s="51" t="s">
        <v>113</v>
      </c>
      <c r="E112" s="51">
        <v>1</v>
      </c>
      <c r="F112" s="57" t="s">
        <v>122</v>
      </c>
      <c r="G112" s="51">
        <v>2.1</v>
      </c>
      <c r="H112" s="51">
        <v>1.58</v>
      </c>
      <c r="I112" s="51">
        <v>908</v>
      </c>
      <c r="J112" s="51">
        <v>2.06</v>
      </c>
      <c r="K112" s="58">
        <v>81.729904000000005</v>
      </c>
      <c r="L112" s="58">
        <v>20.334866999999999</v>
      </c>
      <c r="M112" s="51">
        <v>1</v>
      </c>
      <c r="N112" s="65">
        <v>0.15940465351634484</v>
      </c>
    </row>
    <row r="113" spans="2:14" ht="30" customHeight="1" x14ac:dyDescent="0.2">
      <c r="B113" s="51">
        <v>39</v>
      </c>
      <c r="C113" s="51" t="s">
        <v>82</v>
      </c>
      <c r="D113" s="51" t="s">
        <v>114</v>
      </c>
      <c r="E113" s="51">
        <v>1</v>
      </c>
      <c r="F113" s="57" t="s">
        <v>122</v>
      </c>
      <c r="G113" s="51">
        <v>2.1</v>
      </c>
      <c r="H113" s="51">
        <v>1.58</v>
      </c>
      <c r="I113" s="51">
        <v>908</v>
      </c>
      <c r="J113" s="51">
        <v>2.06</v>
      </c>
      <c r="K113" s="58">
        <v>81.730095000000006</v>
      </c>
      <c r="L113" s="58">
        <v>20.328175000000002</v>
      </c>
      <c r="M113" s="51">
        <v>1</v>
      </c>
      <c r="N113" s="65">
        <v>0.15940465351634484</v>
      </c>
    </row>
    <row r="114" spans="2:14" ht="30" customHeight="1" x14ac:dyDescent="0.2">
      <c r="B114" s="51">
        <v>40</v>
      </c>
      <c r="C114" s="51" t="s">
        <v>82</v>
      </c>
      <c r="D114" s="51" t="s">
        <v>107</v>
      </c>
      <c r="E114" s="51">
        <v>1</v>
      </c>
      <c r="F114" s="57" t="s">
        <v>123</v>
      </c>
      <c r="G114" s="51">
        <v>0.66100000000000003</v>
      </c>
      <c r="H114" s="51">
        <v>0.59499999999999997</v>
      </c>
      <c r="I114" s="51">
        <v>356</v>
      </c>
      <c r="J114" s="51">
        <v>0.76</v>
      </c>
      <c r="K114" s="58">
        <v>81.734030000000004</v>
      </c>
      <c r="L114" s="58">
        <v>20.320509999999999</v>
      </c>
      <c r="M114" s="51">
        <v>1</v>
      </c>
      <c r="N114" s="65">
        <v>7.0846512673931036E-2</v>
      </c>
    </row>
    <row r="115" spans="2:14" ht="30" customHeight="1" x14ac:dyDescent="0.2">
      <c r="B115" s="51">
        <v>41</v>
      </c>
      <c r="C115" s="51" t="s">
        <v>82</v>
      </c>
      <c r="D115" s="51" t="s">
        <v>115</v>
      </c>
      <c r="E115" s="51">
        <v>1</v>
      </c>
      <c r="F115" s="57" t="s">
        <v>123</v>
      </c>
      <c r="G115" s="51">
        <v>0.66100000000000003</v>
      </c>
      <c r="H115" s="51">
        <v>0.59499999999999997</v>
      </c>
      <c r="I115" s="51">
        <v>356</v>
      </c>
      <c r="J115" s="51">
        <v>0.76</v>
      </c>
      <c r="K115" s="58">
        <v>81.731476000000001</v>
      </c>
      <c r="L115" s="58">
        <v>20.343914000000002</v>
      </c>
      <c r="M115" s="51">
        <v>1</v>
      </c>
      <c r="N115" s="65">
        <v>7.0846512673931036E-2</v>
      </c>
    </row>
    <row r="116" spans="2:14" ht="30" customHeight="1" x14ac:dyDescent="0.2">
      <c r="B116" s="51">
        <v>42</v>
      </c>
      <c r="C116" s="51" t="s">
        <v>82</v>
      </c>
      <c r="D116" s="51" t="s">
        <v>117</v>
      </c>
      <c r="E116" s="51">
        <v>1</v>
      </c>
      <c r="F116" s="57" t="s">
        <v>122</v>
      </c>
      <c r="G116" s="51">
        <v>2.1</v>
      </c>
      <c r="H116" s="51">
        <v>1.58</v>
      </c>
      <c r="I116" s="51">
        <v>908</v>
      </c>
      <c r="J116" s="51">
        <v>2.06</v>
      </c>
      <c r="K116" s="58">
        <v>81.732990000000001</v>
      </c>
      <c r="L116" s="58">
        <v>20.343754000000001</v>
      </c>
      <c r="M116" s="51">
        <v>1</v>
      </c>
      <c r="N116" s="65">
        <v>0.15940465351634484</v>
      </c>
    </row>
    <row r="117" spans="2:14" ht="30" customHeight="1" x14ac:dyDescent="0.2">
      <c r="B117" s="51">
        <v>43</v>
      </c>
      <c r="C117" s="51" t="s">
        <v>82</v>
      </c>
      <c r="D117" s="51" t="s">
        <v>119</v>
      </c>
      <c r="E117" s="51">
        <v>1</v>
      </c>
      <c r="F117" s="57" t="s">
        <v>122</v>
      </c>
      <c r="G117" s="51">
        <v>2.1</v>
      </c>
      <c r="H117" s="51">
        <v>1.58</v>
      </c>
      <c r="I117" s="51">
        <v>908</v>
      </c>
      <c r="J117" s="51">
        <v>2.06</v>
      </c>
      <c r="K117" s="58">
        <v>81.734020000000001</v>
      </c>
      <c r="L117" s="58">
        <v>20.344671000000002</v>
      </c>
      <c r="M117" s="51">
        <v>1</v>
      </c>
      <c r="N117" s="65">
        <v>0.15940465351634484</v>
      </c>
    </row>
    <row r="118" spans="2:14" ht="30" customHeight="1" x14ac:dyDescent="0.2">
      <c r="B118" s="51">
        <v>44</v>
      </c>
      <c r="C118" s="51" t="s">
        <v>82</v>
      </c>
      <c r="D118" s="51" t="s">
        <v>120</v>
      </c>
      <c r="E118" s="51">
        <v>1</v>
      </c>
      <c r="F118" s="57" t="s">
        <v>122</v>
      </c>
      <c r="G118" s="51">
        <v>2.1</v>
      </c>
      <c r="H118" s="51">
        <v>1.58</v>
      </c>
      <c r="I118" s="51">
        <v>908</v>
      </c>
      <c r="J118" s="51">
        <v>2.06</v>
      </c>
      <c r="K118" s="58">
        <v>81.736626000000001</v>
      </c>
      <c r="L118" s="58">
        <v>20.345586999999998</v>
      </c>
      <c r="M118" s="51">
        <v>1</v>
      </c>
      <c r="N118" s="65">
        <v>0.15940465351634484</v>
      </c>
    </row>
    <row r="119" spans="2:14" ht="30" customHeight="1" thickBot="1" x14ac:dyDescent="0.25">
      <c r="B119" s="66">
        <v>45</v>
      </c>
      <c r="C119" s="66" t="s">
        <v>82</v>
      </c>
      <c r="D119" s="66" t="s">
        <v>121</v>
      </c>
      <c r="E119" s="66">
        <v>1</v>
      </c>
      <c r="F119" s="67" t="s">
        <v>122</v>
      </c>
      <c r="G119" s="66">
        <v>2.1</v>
      </c>
      <c r="H119" s="66">
        <v>1.58</v>
      </c>
      <c r="I119" s="66">
        <v>908</v>
      </c>
      <c r="J119" s="66">
        <v>2.06</v>
      </c>
      <c r="K119" s="68">
        <v>81.735889999999998</v>
      </c>
      <c r="L119" s="68">
        <v>20.319990000000001</v>
      </c>
      <c r="M119" s="66">
        <v>1</v>
      </c>
      <c r="N119" s="69">
        <v>0.15940465351634484</v>
      </c>
    </row>
    <row r="120" spans="2:14" ht="30" customHeight="1" thickBot="1" x14ac:dyDescent="0.25">
      <c r="B120" s="75" t="s">
        <v>131</v>
      </c>
      <c r="C120" s="76"/>
      <c r="D120" s="77"/>
      <c r="E120" s="70">
        <f>SUM(E75:E119)</f>
        <v>45</v>
      </c>
      <c r="F120" s="71"/>
      <c r="G120" s="71">
        <f>SUM(G75:G119)</f>
        <v>59.494000000000028</v>
      </c>
      <c r="H120" s="71">
        <f>SUM(H75:H119)</f>
        <v>45.988999999999976</v>
      </c>
      <c r="I120" s="73">
        <f>SUM(I75:I119)</f>
        <v>26500.586206896551</v>
      </c>
      <c r="J120" s="71">
        <f>SUM(J75:J119)</f>
        <v>59.420000000000023</v>
      </c>
      <c r="K120" s="71"/>
      <c r="L120" s="71"/>
      <c r="M120" s="71">
        <f>SUM(M75:M119)</f>
        <v>45</v>
      </c>
      <c r="N120" s="72">
        <f>SUM(N75:N119)</f>
        <v>7.5496930815716494</v>
      </c>
    </row>
    <row r="121" spans="2:14" ht="30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"/>
    </row>
    <row r="122" spans="2:14" ht="30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"/>
    </row>
    <row r="123" spans="2:14" ht="30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"/>
    </row>
    <row r="124" spans="2:14" ht="30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"/>
    </row>
    <row r="125" spans="2:14" ht="30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"/>
    </row>
    <row r="126" spans="2:14" ht="30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"/>
    </row>
    <row r="127" spans="2:14" ht="30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"/>
    </row>
    <row r="128" spans="2:14" ht="30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"/>
    </row>
    <row r="129" spans="2:14" ht="30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"/>
    </row>
    <row r="130" spans="2:14" ht="30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"/>
    </row>
    <row r="131" spans="2:14" ht="30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N131" s="1"/>
    </row>
    <row r="132" spans="2:14" ht="30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N132" s="1"/>
    </row>
    <row r="133" spans="2:14" ht="30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N133" s="1"/>
    </row>
    <row r="134" spans="2:14" ht="30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N134" s="1"/>
    </row>
    <row r="135" spans="2:14" ht="30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N135" s="1"/>
    </row>
    <row r="136" spans="2:14" ht="30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N136" s="1"/>
    </row>
    <row r="137" spans="2:14" ht="30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1"/>
    </row>
    <row r="138" spans="2:14" ht="30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1"/>
    </row>
    <row r="139" spans="2:14" ht="30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1"/>
    </row>
    <row r="140" spans="2:14" ht="30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1"/>
    </row>
    <row r="141" spans="2:14" ht="30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1"/>
    </row>
    <row r="142" spans="2:14" ht="30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1"/>
    </row>
    <row r="143" spans="2:14" ht="30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1"/>
    </row>
    <row r="144" spans="2:14" ht="30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N144" s="1"/>
    </row>
    <row r="145" spans="2:14" ht="30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N145" s="1"/>
    </row>
    <row r="146" spans="2:14" ht="30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N146" s="1"/>
    </row>
    <row r="147" spans="2:14" ht="30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N147" s="1"/>
    </row>
    <row r="148" spans="2:14" ht="30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N148" s="1"/>
    </row>
    <row r="149" spans="2:14" ht="30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N149" s="1"/>
    </row>
    <row r="150" spans="2:14" ht="30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N150" s="1"/>
    </row>
    <row r="151" spans="2:14" ht="30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N151" s="1"/>
    </row>
    <row r="152" spans="2:14" ht="30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N152" s="1"/>
    </row>
    <row r="153" spans="2:14" ht="30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N153" s="1"/>
    </row>
    <row r="154" spans="2:14" ht="30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N154" s="1"/>
    </row>
    <row r="155" spans="2:14" ht="30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N155" s="1"/>
    </row>
    <row r="156" spans="2:14" ht="30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N156" s="1"/>
    </row>
    <row r="157" spans="2:14" ht="30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1"/>
    </row>
    <row r="158" spans="2:14" ht="30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N158" s="1"/>
    </row>
    <row r="159" spans="2:14" ht="30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N159" s="1"/>
    </row>
    <row r="160" spans="2:14" ht="30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N160" s="1"/>
    </row>
    <row r="161" spans="2:14" ht="30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N161" s="1"/>
    </row>
    <row r="162" spans="2:14" ht="30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N162" s="1"/>
    </row>
    <row r="163" spans="2:14" ht="30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N163" s="1"/>
    </row>
    <row r="164" spans="2:14" ht="30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N164" s="1"/>
    </row>
    <row r="165" spans="2:14" ht="30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N165" s="1"/>
    </row>
    <row r="166" spans="2:14" ht="30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N166" s="1"/>
    </row>
    <row r="167" spans="2:14" ht="30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1"/>
    </row>
    <row r="168" spans="2:14" ht="30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1"/>
    </row>
    <row r="169" spans="2:14" ht="30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1"/>
    </row>
    <row r="170" spans="2:14" ht="30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1"/>
    </row>
    <row r="171" spans="2:14" ht="30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1"/>
    </row>
    <row r="172" spans="2:14" ht="30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1"/>
    </row>
    <row r="173" spans="2:14" ht="30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1"/>
    </row>
    <row r="174" spans="2:14" ht="30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1"/>
    </row>
    <row r="175" spans="2:14" ht="30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1"/>
    </row>
    <row r="176" spans="2:14" ht="30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1"/>
    </row>
    <row r="177" spans="2:14" ht="30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1"/>
    </row>
    <row r="178" spans="2:14" ht="30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1"/>
    </row>
    <row r="179" spans="2:14" ht="30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1"/>
    </row>
    <row r="180" spans="2:14" ht="30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1"/>
    </row>
    <row r="181" spans="2:14" ht="30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1"/>
    </row>
    <row r="182" spans="2:14" ht="30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1"/>
    </row>
    <row r="183" spans="2:14" ht="30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1"/>
    </row>
    <row r="184" spans="2:14" ht="30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1"/>
    </row>
    <row r="185" spans="2:14" ht="30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1"/>
    </row>
    <row r="186" spans="2:14" ht="30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1"/>
    </row>
    <row r="187" spans="2:14" ht="30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1"/>
    </row>
    <row r="188" spans="2:14" ht="30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1"/>
    </row>
    <row r="189" spans="2:14" ht="30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1"/>
    </row>
    <row r="190" spans="2:14" ht="30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1"/>
    </row>
    <row r="191" spans="2:14" ht="30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1"/>
    </row>
    <row r="192" spans="2:14" ht="30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1"/>
    </row>
    <row r="193" spans="2:14" ht="30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1"/>
    </row>
    <row r="194" spans="2:14" ht="30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1"/>
    </row>
    <row r="195" spans="2:14" ht="30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1"/>
    </row>
    <row r="196" spans="2:14" ht="30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1"/>
    </row>
    <row r="197" spans="2:14" ht="30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1"/>
    </row>
    <row r="198" spans="2:14" ht="30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1"/>
    </row>
    <row r="199" spans="2:14" ht="30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1"/>
    </row>
    <row r="200" spans="2:14" ht="30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1"/>
    </row>
    <row r="201" spans="2:14" ht="30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1"/>
    </row>
    <row r="202" spans="2:14" ht="30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1"/>
    </row>
    <row r="203" spans="2:14" ht="30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1"/>
    </row>
    <row r="204" spans="2:14" ht="30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1"/>
    </row>
    <row r="205" spans="2:14" ht="30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1"/>
    </row>
    <row r="206" spans="2:14" ht="30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1"/>
    </row>
    <row r="207" spans="2:14" ht="30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1"/>
    </row>
    <row r="208" spans="2:14" ht="30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1"/>
    </row>
    <row r="209" spans="2:14" ht="30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1"/>
    </row>
    <row r="210" spans="2:14" ht="30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1"/>
    </row>
    <row r="211" spans="2:14" ht="30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1"/>
    </row>
    <row r="212" spans="2:14" ht="30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1"/>
    </row>
    <row r="213" spans="2:14" ht="30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1"/>
    </row>
    <row r="214" spans="2:14" ht="30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1"/>
    </row>
    <row r="215" spans="2:14" ht="30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1"/>
    </row>
    <row r="216" spans="2:14" ht="30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1"/>
    </row>
    <row r="217" spans="2:14" ht="30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1"/>
    </row>
    <row r="218" spans="2:14" ht="30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1"/>
    </row>
    <row r="219" spans="2:14" ht="30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1"/>
    </row>
    <row r="220" spans="2:14" ht="30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1"/>
    </row>
    <row r="221" spans="2:14" ht="30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1"/>
    </row>
    <row r="222" spans="2:14" ht="30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1"/>
    </row>
    <row r="223" spans="2:14" ht="30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1"/>
    </row>
    <row r="224" spans="2:14" ht="30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1"/>
    </row>
    <row r="225" spans="2:14" ht="30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1"/>
    </row>
    <row r="226" spans="2:14" ht="30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1"/>
    </row>
    <row r="227" spans="2:14" ht="30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1"/>
    </row>
    <row r="228" spans="2:14" ht="30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1"/>
    </row>
    <row r="229" spans="2:14" ht="30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1"/>
    </row>
    <row r="230" spans="2:14" ht="30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1"/>
    </row>
    <row r="231" spans="2:14" ht="30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1"/>
    </row>
    <row r="232" spans="2:14" ht="30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1"/>
    </row>
    <row r="233" spans="2:14" ht="30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1"/>
    </row>
    <row r="234" spans="2:14" ht="30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1"/>
    </row>
    <row r="235" spans="2:14" ht="30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1"/>
    </row>
    <row r="236" spans="2:14" ht="30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1"/>
    </row>
    <row r="237" spans="2:14" ht="30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1"/>
    </row>
    <row r="238" spans="2:14" ht="30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1"/>
    </row>
    <row r="239" spans="2:14" ht="30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1"/>
    </row>
    <row r="240" spans="2:14" ht="30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1"/>
    </row>
    <row r="241" spans="2:14" ht="30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1"/>
    </row>
    <row r="242" spans="2:14" ht="30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1"/>
    </row>
    <row r="243" spans="2:14" ht="30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1"/>
    </row>
    <row r="244" spans="2:14" ht="30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1"/>
    </row>
    <row r="245" spans="2:14" ht="30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1"/>
    </row>
    <row r="246" spans="2:14" ht="30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1"/>
    </row>
    <row r="247" spans="2:14" ht="30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1"/>
    </row>
    <row r="248" spans="2:14" ht="30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1"/>
    </row>
    <row r="249" spans="2:14" ht="30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1"/>
    </row>
    <row r="250" spans="2:14" ht="30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1"/>
    </row>
    <row r="251" spans="2:14" ht="30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1"/>
    </row>
    <row r="252" spans="2:14" ht="30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1"/>
    </row>
    <row r="253" spans="2:14" ht="30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1"/>
    </row>
    <row r="254" spans="2:14" ht="30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1"/>
    </row>
    <row r="255" spans="2:14" ht="30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1"/>
    </row>
    <row r="256" spans="2:14" ht="30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1"/>
    </row>
    <row r="257" spans="2:14" ht="30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1"/>
    </row>
    <row r="258" spans="2:14" ht="30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1"/>
    </row>
    <row r="259" spans="2:14" ht="30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1"/>
    </row>
  </sheetData>
  <autoFilter ref="F74:G120" xr:uid="{00000000-0009-0000-0000-000000000000}"/>
  <mergeCells count="13">
    <mergeCell ref="B120:D120"/>
    <mergeCell ref="D67:E67"/>
    <mergeCell ref="B61:N61"/>
    <mergeCell ref="B2:N2"/>
    <mergeCell ref="B3:N3"/>
    <mergeCell ref="D62:E62"/>
    <mergeCell ref="D63:E63"/>
    <mergeCell ref="D64:E64"/>
    <mergeCell ref="D65:E65"/>
    <mergeCell ref="D66:E66"/>
    <mergeCell ref="D5:G5"/>
    <mergeCell ref="I64:L64"/>
    <mergeCell ref="F64:H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PRADAN</dc:creator>
  <cp:lastModifiedBy>HP</cp:lastModifiedBy>
  <dcterms:created xsi:type="dcterms:W3CDTF">2020-12-08T13:37:16Z</dcterms:created>
  <dcterms:modified xsi:type="dcterms:W3CDTF">2021-01-04T10:41:29Z</dcterms:modified>
</cp:coreProperties>
</file>